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ociet_partec\BILANCI PARTECIPATE 2020\asm_prot\"/>
    </mc:Choice>
  </mc:AlternateContent>
  <bookViews>
    <workbookView xWindow="0" yWindow="0" windowWidth="28800" windowHeight="11535" activeTab="1"/>
  </bookViews>
  <sheets>
    <sheet name="conto econom" sheetId="1" r:id="rId1"/>
    <sheet name="stato patrim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2" l="1"/>
  <c r="H8" i="1" l="1"/>
  <c r="H49" i="1" s="1"/>
  <c r="F8" i="1"/>
  <c r="F49" i="1" s="1"/>
  <c r="B5" i="1"/>
  <c r="B46" i="1" s="1"/>
</calcChain>
</file>

<file path=xl/sharedStrings.xml><?xml version="1.0" encoding="utf-8"?>
<sst xmlns="http://schemas.openxmlformats.org/spreadsheetml/2006/main" count="197" uniqueCount="146">
  <si>
    <t>Servizio generale</t>
  </si>
  <si>
    <t>DESCRIZIONE</t>
  </si>
  <si>
    <t>A.</t>
  </si>
  <si>
    <t>VALORE DELLA PRODUZIONE</t>
  </si>
  <si>
    <t xml:space="preserve"> Ricavi delle vendite e delle prestazioni</t>
  </si>
  <si>
    <t>Incrementi di immobilizzazioni per lavori interni</t>
  </si>
  <si>
    <t>Altri ricavi e proventi</t>
  </si>
  <si>
    <t>TOT. VALORE DELLA PRODUZIONE</t>
  </si>
  <si>
    <t>B</t>
  </si>
  <si>
    <t>COSTI DELLA PRODUZIONE</t>
  </si>
  <si>
    <t>Per materie prime, sussidiarie, di consumo e di merci:</t>
  </si>
  <si>
    <t>a</t>
  </si>
  <si>
    <t>acquisto metano, additivi ed en. elettrica</t>
  </si>
  <si>
    <t>b</t>
  </si>
  <si>
    <t>materiali di magazzino e materiali diversi</t>
  </si>
  <si>
    <t>Per servizi:</t>
  </si>
  <si>
    <t>spese per lavori, manutenzione e riparazioni</t>
  </si>
  <si>
    <t>spese per prestazione di servizi</t>
  </si>
  <si>
    <t>Per godimento di beni di terzi</t>
  </si>
  <si>
    <t>Per il personale:</t>
  </si>
  <si>
    <t>Salari e stipendi</t>
  </si>
  <si>
    <t>Oneri sociali</t>
  </si>
  <si>
    <t>c</t>
  </si>
  <si>
    <t>Trattamento di fine rapporto</t>
  </si>
  <si>
    <t>e</t>
  </si>
  <si>
    <t>Altri costi</t>
  </si>
  <si>
    <t>Ammortamenti e svalutazioni:</t>
  </si>
  <si>
    <t>ammortam. immobilizz. immateriali</t>
  </si>
  <si>
    <t>ammortam. immobilizz. materiali</t>
  </si>
  <si>
    <t>d</t>
  </si>
  <si>
    <t>svalutaz. dei crediti compresi nell'attivo circol. e delle disponibilità liquide</t>
  </si>
  <si>
    <t>Variazioni delle rimanenze di materie prime sussidiarie di consumo e di merci</t>
  </si>
  <si>
    <t>Variazioni delle rimanenze prodotti in corso di ordinazione</t>
  </si>
  <si>
    <t>Accantonamenti per rischi</t>
  </si>
  <si>
    <t>Oneri diversi di gestione</t>
  </si>
  <si>
    <t>TOTALE COSTI DELLA PRODUZIONE</t>
  </si>
  <si>
    <t>DIFFERENZA FRA  VALORE E COSTI DELLA PRODUZIONE (A-B)</t>
  </si>
  <si>
    <t>C</t>
  </si>
  <si>
    <t>PROVENTI ED ONERI FINANZIARI</t>
  </si>
  <si>
    <t>Proventi da partecipazioni</t>
  </si>
  <si>
    <t>Altri proventi finanziari:</t>
  </si>
  <si>
    <t>proventi diversi dai precedenti</t>
  </si>
  <si>
    <t>Interessi ed altri oneri finanziari:</t>
  </si>
  <si>
    <t>TOTALE PROVENTI ED ONERI FINANZIARI</t>
  </si>
  <si>
    <t>D</t>
  </si>
  <si>
    <t>RETTIFICHE DI VALORE DI ATTIVITA' FINANZIARIE</t>
  </si>
  <si>
    <t>Rivalutazioni</t>
  </si>
  <si>
    <t>di partecipazioni</t>
  </si>
  <si>
    <t>TOTALE DELLE RETTIFICHE</t>
  </si>
  <si>
    <t>RISULTATO PRIMA DELLE IMPOSTE</t>
  </si>
  <si>
    <t>IMPOSTE SUL REDDITO DELL'ESERCIZIO</t>
  </si>
  <si>
    <t>Ires</t>
  </si>
  <si>
    <t>Irap</t>
  </si>
  <si>
    <t>Imposte anticipate</t>
  </si>
  <si>
    <t>Imposte differite</t>
  </si>
  <si>
    <t>UTILE (PERDITA) D'ESERCIZIO</t>
  </si>
  <si>
    <t>STATO PATRIMONIALE al 31 dicembre 2020 ATTIVITA'</t>
  </si>
  <si>
    <t>DIFFERENZA</t>
  </si>
  <si>
    <t>IMMOBILIZZAZIONI</t>
  </si>
  <si>
    <t>I</t>
  </si>
  <si>
    <t>Immobilizzazioni immateriali:</t>
  </si>
  <si>
    <t>Costi di impianto ed ampliamento</t>
  </si>
  <si>
    <t>Concessioni, licenze, marchi e simili</t>
  </si>
  <si>
    <t>Immobilizzaz. In corso e acconti</t>
  </si>
  <si>
    <t>Altre</t>
  </si>
  <si>
    <t>totale I</t>
  </si>
  <si>
    <t>II</t>
  </si>
  <si>
    <t>Immobilizzazioni materiali:</t>
  </si>
  <si>
    <t>Terreni e fabbricati</t>
  </si>
  <si>
    <t>Impianti e macchinari</t>
  </si>
  <si>
    <t>Attrezzature industr. e commerc.</t>
  </si>
  <si>
    <t>Altri beni</t>
  </si>
  <si>
    <t>totale II</t>
  </si>
  <si>
    <t>III</t>
  </si>
  <si>
    <t>Immobilizzazioni finanziarie</t>
  </si>
  <si>
    <t>Partecipazioni in:</t>
  </si>
  <si>
    <t>d bis</t>
  </si>
  <si>
    <t>altre imprese</t>
  </si>
  <si>
    <t>Crediti:</t>
  </si>
  <si>
    <t>verso altri</t>
  </si>
  <si>
    <t>Altri titoli</t>
  </si>
  <si>
    <t>totale III</t>
  </si>
  <si>
    <t>TOTALE B</t>
  </si>
  <si>
    <t>ATTIVO CIRCOLANTE</t>
  </si>
  <si>
    <t xml:space="preserve">I </t>
  </si>
  <si>
    <t>Rimanenze:</t>
  </si>
  <si>
    <t>Materie prime, sussid. e di consumo</t>
  </si>
  <si>
    <t>Lavori in corso su ordinazione</t>
  </si>
  <si>
    <t>Verso clienti</t>
  </si>
  <si>
    <t>Verso imprese collegate</t>
  </si>
  <si>
    <t>Verso Enti controllanti</t>
  </si>
  <si>
    <t>5bis</t>
  </si>
  <si>
    <t>Crediti tributari</t>
  </si>
  <si>
    <t>5 ter</t>
  </si>
  <si>
    <t>5 quater</t>
  </si>
  <si>
    <t>Verso altri</t>
  </si>
  <si>
    <t>entro 12 mesi</t>
  </si>
  <si>
    <t>oltre 12 mesi</t>
  </si>
  <si>
    <t>IV</t>
  </si>
  <si>
    <t>Disponibilità liquide</t>
  </si>
  <si>
    <t xml:space="preserve">Depositi bancari e postali </t>
  </si>
  <si>
    <t>Denaro e valori di cassa</t>
  </si>
  <si>
    <t>totale IV</t>
  </si>
  <si>
    <t>TOTALE C</t>
  </si>
  <si>
    <t>RATEI E RISCONTI</t>
  </si>
  <si>
    <t>Ratei attivi</t>
  </si>
  <si>
    <t>Risconti attivi</t>
  </si>
  <si>
    <t>TOTALE D</t>
  </si>
  <si>
    <t>TOTALE ATTIVO</t>
  </si>
  <si>
    <t>STATO PATRIMONIALE al 31 dicembre 2020 PASSIVITA'</t>
  </si>
  <si>
    <t>A</t>
  </si>
  <si>
    <t>PATRIMONIO NETTO</t>
  </si>
  <si>
    <t xml:space="preserve">Capitale </t>
  </si>
  <si>
    <t>Riserva legale</t>
  </si>
  <si>
    <t>V</t>
  </si>
  <si>
    <t>Riserve statutarie</t>
  </si>
  <si>
    <t>fondo rinnovo impianti</t>
  </si>
  <si>
    <t>fondo finanziam. sviluppo investim.</t>
  </si>
  <si>
    <t>altre</t>
  </si>
  <si>
    <t>VI</t>
  </si>
  <si>
    <t>Altre riserve</t>
  </si>
  <si>
    <t>Riserva straordinaria</t>
  </si>
  <si>
    <t>Riserva da conferimento</t>
  </si>
  <si>
    <t xml:space="preserve">Avanzo di fusione </t>
  </si>
  <si>
    <t>IX</t>
  </si>
  <si>
    <t>Perdita d'esercizio</t>
  </si>
  <si>
    <t>Utile d'esercizio</t>
  </si>
  <si>
    <t>TOTALE A</t>
  </si>
  <si>
    <t>FONDI PER RISCHI E ONERI</t>
  </si>
  <si>
    <t>Fondo imposte</t>
  </si>
  <si>
    <t>Altri</t>
  </si>
  <si>
    <t>TRATTAMENTO DI FINE RAPPORTO DI LAVORO SUBORDINATO</t>
  </si>
  <si>
    <t>DEBITI</t>
  </si>
  <si>
    <t>Debiti verso altri finanziatori</t>
  </si>
  <si>
    <t>Debiti verso fornitori</t>
  </si>
  <si>
    <t>Debiti verso imprese collegate</t>
  </si>
  <si>
    <t>Debiti verso controllanti</t>
  </si>
  <si>
    <t>Debiti tributari</t>
  </si>
  <si>
    <t>Debiti verso Istitituti di previdenza e sicurezza sociale</t>
  </si>
  <si>
    <t>Altri debiti</t>
  </si>
  <si>
    <t>E</t>
  </si>
  <si>
    <t>Ratei passivi</t>
  </si>
  <si>
    <t>Risconti passivi</t>
  </si>
  <si>
    <t>TOTALE E</t>
  </si>
  <si>
    <t>TOTALE PASSIVO</t>
  </si>
  <si>
    <t xml:space="preserve">ASM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</si>
</sst>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#,##0_);\(#,##0\)"/>
    <numFmt numFmtId="167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8.5"/>
      <color theme="1"/>
      <name val="Arial"/>
      <family val="2"/>
    </font>
    <font>
      <sz val="8.5"/>
      <color indexed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3">
    <xf numFmtId="0" fontId="0" fillId="0" borderId="0" xfId="0"/>
    <xf numFmtId="41" fontId="3" fillId="0" borderId="0" xfId="2" applyFont="1" applyAlignment="1">
      <alignment horizontal="center"/>
    </xf>
    <xf numFmtId="41" fontId="4" fillId="0" borderId="1" xfId="2" applyFont="1" applyBorder="1" applyAlignment="1">
      <alignment horizontal="center"/>
    </xf>
    <xf numFmtId="41" fontId="2" fillId="0" borderId="2" xfId="2" applyFont="1" applyBorder="1" applyAlignment="1">
      <alignment horizontal="center"/>
    </xf>
    <xf numFmtId="41" fontId="4" fillId="0" borderId="2" xfId="2" applyFont="1" applyBorder="1"/>
    <xf numFmtId="1" fontId="4" fillId="0" borderId="1" xfId="2" applyNumberFormat="1" applyFont="1" applyBorder="1" applyAlignment="1">
      <alignment horizontal="center"/>
    </xf>
    <xf numFmtId="41" fontId="4" fillId="0" borderId="2" xfId="2" applyFont="1" applyBorder="1" applyAlignment="1">
      <alignment horizontal="center"/>
    </xf>
    <xf numFmtId="41" fontId="5" fillId="0" borderId="3" xfId="2" applyFont="1" applyBorder="1" applyAlignment="1">
      <alignment horizontal="center"/>
    </xf>
    <xf numFmtId="41" fontId="6" fillId="0" borderId="4" xfId="2" applyFont="1" applyBorder="1" applyAlignment="1">
      <alignment horizontal="center"/>
    </xf>
    <xf numFmtId="41" fontId="5" fillId="0" borderId="4" xfId="2" applyFont="1" applyBorder="1"/>
    <xf numFmtId="1" fontId="5" fillId="0" borderId="4" xfId="2" applyNumberFormat="1" applyFont="1" applyBorder="1" applyAlignment="1">
      <alignment horizontal="center" vertical="center"/>
    </xf>
    <xf numFmtId="41" fontId="6" fillId="0" borderId="3" xfId="2" applyFont="1" applyBorder="1" applyAlignment="1">
      <alignment horizontal="center"/>
    </xf>
    <xf numFmtId="41" fontId="6" fillId="0" borderId="4" xfId="2" applyFont="1" applyBorder="1"/>
    <xf numFmtId="41" fontId="6" fillId="0" borderId="3" xfId="2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41" fontId="6" fillId="0" borderId="5" xfId="2" applyFont="1" applyBorder="1"/>
    <xf numFmtId="0" fontId="6" fillId="0" borderId="4" xfId="0" applyFont="1" applyBorder="1" applyAlignment="1">
      <alignment horizontal="right"/>
    </xf>
    <xf numFmtId="164" fontId="6" fillId="0" borderId="4" xfId="1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165" fontId="6" fillId="0" borderId="4" xfId="1" applyNumberFormat="1" applyFont="1" applyBorder="1" applyAlignment="1">
      <alignment wrapText="1"/>
    </xf>
    <xf numFmtId="165" fontId="6" fillId="0" borderId="3" xfId="2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165" fontId="6" fillId="0" borderId="6" xfId="1" applyNumberFormat="1" applyFont="1" applyBorder="1" applyAlignment="1">
      <alignment wrapText="1"/>
    </xf>
    <xf numFmtId="165" fontId="6" fillId="0" borderId="6" xfId="2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1" fontId="6" fillId="0" borderId="0" xfId="2" applyFont="1"/>
    <xf numFmtId="41" fontId="2" fillId="0" borderId="0" xfId="2" applyFont="1"/>
    <xf numFmtId="41" fontId="2" fillId="0" borderId="0" xfId="0" applyNumberFormat="1" applyFont="1" applyAlignment="1">
      <alignment wrapText="1"/>
    </xf>
    <xf numFmtId="0" fontId="2" fillId="0" borderId="0" xfId="0" applyFont="1"/>
    <xf numFmtId="41" fontId="5" fillId="0" borderId="0" xfId="2" applyFont="1" applyAlignment="1">
      <alignment horizontal="centerContinuous"/>
    </xf>
    <xf numFmtId="41" fontId="2" fillId="0" borderId="1" xfId="2" applyFont="1" applyBorder="1" applyAlignment="1">
      <alignment horizontal="center"/>
    </xf>
    <xf numFmtId="41" fontId="4" fillId="0" borderId="2" xfId="2" applyFont="1" applyBorder="1" applyAlignment="1">
      <alignment horizontal="left"/>
    </xf>
    <xf numFmtId="165" fontId="6" fillId="0" borderId="4" xfId="1" applyNumberFormat="1" applyFont="1" applyBorder="1"/>
    <xf numFmtId="165" fontId="6" fillId="0" borderId="3" xfId="1" applyNumberFormat="1" applyFont="1" applyBorder="1" applyAlignment="1">
      <alignment wrapText="1"/>
    </xf>
    <xf numFmtId="165" fontId="6" fillId="0" borderId="3" xfId="1" applyNumberFormat="1" applyFont="1" applyBorder="1"/>
    <xf numFmtId="165" fontId="6" fillId="0" borderId="4" xfId="1" applyNumberFormat="1" applyFont="1" applyBorder="1" applyAlignment="1">
      <alignment horizontal="right"/>
    </xf>
    <xf numFmtId="0" fontId="6" fillId="0" borderId="2" xfId="0" applyFont="1" applyBorder="1" applyAlignment="1">
      <alignment wrapText="1"/>
    </xf>
    <xf numFmtId="165" fontId="6" fillId="0" borderId="1" xfId="1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165" fontId="5" fillId="0" borderId="4" xfId="1" applyNumberFormat="1" applyFont="1" applyBorder="1" applyAlignment="1">
      <alignment wrapText="1"/>
    </xf>
    <xf numFmtId="41" fontId="7" fillId="0" borderId="4" xfId="2" applyFont="1" applyBorder="1"/>
    <xf numFmtId="165" fontId="6" fillId="0" borderId="5" xfId="1" applyNumberFormat="1" applyFont="1" applyBorder="1"/>
    <xf numFmtId="166" fontId="7" fillId="0" borderId="8" xfId="2" applyNumberFormat="1" applyFont="1" applyFill="1" applyBorder="1" applyAlignment="1"/>
    <xf numFmtId="0" fontId="6" fillId="0" borderId="4" xfId="0" applyFont="1" applyBorder="1" applyAlignment="1">
      <alignment horizontal="right" wrapText="1"/>
    </xf>
    <xf numFmtId="165" fontId="6" fillId="0" borderId="4" xfId="0" applyNumberFormat="1" applyFont="1" applyBorder="1"/>
    <xf numFmtId="165" fontId="5" fillId="0" borderId="4" xfId="0" applyNumberFormat="1" applyFont="1" applyBorder="1"/>
    <xf numFmtId="165" fontId="6" fillId="0" borderId="4" xfId="1" applyNumberFormat="1" applyFont="1" applyFill="1" applyBorder="1"/>
    <xf numFmtId="0" fontId="6" fillId="0" borderId="7" xfId="0" applyFont="1" applyBorder="1"/>
    <xf numFmtId="165" fontId="6" fillId="0" borderId="9" xfId="2" applyNumberFormat="1" applyFont="1" applyBorder="1"/>
    <xf numFmtId="41" fontId="2" fillId="0" borderId="0" xfId="2" applyFont="1" applyAlignment="1">
      <alignment horizontal="centerContinuous"/>
    </xf>
    <xf numFmtId="0" fontId="4" fillId="0" borderId="10" xfId="0" applyFont="1" applyBorder="1" applyAlignment="1">
      <alignment horizontal="centerContinuous"/>
    </xf>
    <xf numFmtId="41" fontId="4" fillId="0" borderId="10" xfId="2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41" fontId="4" fillId="0" borderId="0" xfId="2" applyFont="1" applyAlignment="1">
      <alignment horizontal="centerContinuous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8" fillId="0" borderId="2" xfId="2" applyNumberFormat="1" applyFont="1" applyBorder="1" applyAlignment="1">
      <alignment horizontal="center"/>
    </xf>
    <xf numFmtId="41" fontId="5" fillId="0" borderId="1" xfId="2" applyFont="1" applyBorder="1" applyAlignment="1">
      <alignment horizontal="center"/>
    </xf>
    <xf numFmtId="41" fontId="6" fillId="0" borderId="4" xfId="2" applyFont="1" applyBorder="1" applyAlignment="1">
      <alignment horizontal="right"/>
    </xf>
    <xf numFmtId="41" fontId="6" fillId="0" borderId="3" xfId="2" applyFont="1" applyBorder="1" applyAlignment="1">
      <alignment horizontal="centerContinuous"/>
    </xf>
    <xf numFmtId="41" fontId="6" fillId="0" borderId="3" xfId="0" applyNumberFormat="1" applyFont="1" applyBorder="1" applyAlignment="1">
      <alignment horizontal="center"/>
    </xf>
    <xf numFmtId="41" fontId="6" fillId="0" borderId="8" xfId="2" applyFont="1" applyBorder="1" applyAlignment="1">
      <alignment horizontal="right"/>
    </xf>
    <xf numFmtId="41" fontId="6" fillId="0" borderId="5" xfId="0" applyNumberFormat="1" applyFont="1" applyBorder="1" applyAlignment="1">
      <alignment horizontal="center"/>
    </xf>
    <xf numFmtId="41" fontId="6" fillId="0" borderId="5" xfId="2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41" fontId="9" fillId="0" borderId="4" xfId="2" applyFont="1" applyBorder="1" applyAlignment="1">
      <alignment horizontal="right"/>
    </xf>
    <xf numFmtId="41" fontId="6" fillId="0" borderId="3" xfId="2" applyFont="1" applyBorder="1" applyAlignment="1">
      <alignment horizontal="right"/>
    </xf>
    <xf numFmtId="41" fontId="10" fillId="0" borderId="4" xfId="2" applyFont="1" applyBorder="1" applyAlignment="1">
      <alignment horizontal="right"/>
    </xf>
    <xf numFmtId="41" fontId="11" fillId="0" borderId="4" xfId="2" applyFont="1" applyBorder="1" applyAlignment="1">
      <alignment horizontal="center"/>
    </xf>
    <xf numFmtId="41" fontId="6" fillId="0" borderId="4" xfId="2" applyFont="1" applyFill="1" applyBorder="1" applyAlignment="1">
      <alignment horizontal="right"/>
    </xf>
    <xf numFmtId="167" fontId="6" fillId="0" borderId="5" xfId="2" applyNumberFormat="1" applyFont="1" applyBorder="1" applyAlignment="1">
      <alignment horizontal="right"/>
    </xf>
    <xf numFmtId="41" fontId="9" fillId="0" borderId="5" xfId="2" applyFont="1" applyBorder="1" applyAlignment="1">
      <alignment horizontal="center"/>
    </xf>
    <xf numFmtId="41" fontId="9" fillId="0" borderId="3" xfId="2" applyFont="1" applyBorder="1" applyAlignment="1">
      <alignment horizontal="right"/>
    </xf>
    <xf numFmtId="41" fontId="9" fillId="0" borderId="8" xfId="2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41" fontId="6" fillId="0" borderId="7" xfId="2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41" fontId="9" fillId="0" borderId="6" xfId="2" applyFont="1" applyBorder="1" applyAlignment="1">
      <alignment horizontal="right"/>
    </xf>
    <xf numFmtId="41" fontId="5" fillId="0" borderId="3" xfId="0" applyNumberFormat="1" applyFont="1" applyBorder="1" applyAlignment="1">
      <alignment horizontal="center"/>
    </xf>
    <xf numFmtId="0" fontId="4" fillId="0" borderId="7" xfId="0" applyFont="1" applyBorder="1"/>
    <xf numFmtId="41" fontId="5" fillId="0" borderId="7" xfId="2" applyFont="1" applyBorder="1" applyAlignment="1">
      <alignment horizontal="right"/>
    </xf>
    <xf numFmtId="41" fontId="5" fillId="0" borderId="1" xfId="0" applyNumberFormat="1" applyFont="1" applyBorder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center"/>
    </xf>
    <xf numFmtId="0" fontId="6" fillId="0" borderId="0" xfId="0" applyFont="1" applyAlignment="1">
      <alignment horizontal="right"/>
    </xf>
    <xf numFmtId="41" fontId="6" fillId="0" borderId="0" xfId="2" applyFont="1" applyAlignment="1">
      <alignment horizontal="right"/>
    </xf>
    <xf numFmtId="0" fontId="5" fillId="0" borderId="10" xfId="0" applyFont="1" applyBorder="1" applyAlignment="1">
      <alignment horizontal="center"/>
    </xf>
    <xf numFmtId="41" fontId="5" fillId="0" borderId="10" xfId="2" applyFont="1" applyBorder="1" applyAlignment="1">
      <alignment horizontal="center"/>
    </xf>
    <xf numFmtId="41" fontId="3" fillId="0" borderId="10" xfId="2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41" fontId="2" fillId="0" borderId="10" xfId="2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41" fontId="6" fillId="0" borderId="2" xfId="2" applyFont="1" applyBorder="1" applyAlignment="1">
      <alignment horizontal="center"/>
    </xf>
    <xf numFmtId="0" fontId="6" fillId="0" borderId="3" xfId="0" applyFont="1" applyBorder="1"/>
    <xf numFmtId="41" fontId="6" fillId="0" borderId="5" xfId="2" applyFont="1" applyFill="1" applyBorder="1" applyAlignment="1">
      <alignment horizontal="right"/>
    </xf>
    <xf numFmtId="41" fontId="6" fillId="0" borderId="5" xfId="2" applyFont="1" applyBorder="1" applyAlignment="1">
      <alignment horizontal="centerContinuous"/>
    </xf>
    <xf numFmtId="41" fontId="2" fillId="0" borderId="4" xfId="2" applyFont="1" applyBorder="1" applyAlignment="1">
      <alignment horizontal="right"/>
    </xf>
    <xf numFmtId="41" fontId="6" fillId="0" borderId="6" xfId="2" applyFont="1" applyBorder="1" applyAlignment="1">
      <alignment horizontal="centerContinuous"/>
    </xf>
    <xf numFmtId="0" fontId="4" fillId="0" borderId="6" xfId="0" applyFont="1" applyBorder="1" applyAlignment="1">
      <alignment horizontal="center"/>
    </xf>
    <xf numFmtId="41" fontId="2" fillId="0" borderId="7" xfId="2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/>
    <xf numFmtId="41" fontId="5" fillId="0" borderId="2" xfId="2" applyFont="1" applyBorder="1" applyAlignment="1">
      <alignment horizontal="right"/>
    </xf>
    <xf numFmtId="41" fontId="5" fillId="0" borderId="1" xfId="2" applyFont="1" applyBorder="1" applyAlignment="1">
      <alignment horizontal="centerContinuous"/>
    </xf>
    <xf numFmtId="0" fontId="12" fillId="0" borderId="0" xfId="0" applyFont="1"/>
    <xf numFmtId="41" fontId="3" fillId="0" borderId="0" xfId="2" applyFont="1" applyAlignment="1">
      <alignment horizontal="center"/>
    </xf>
    <xf numFmtId="4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1" fontId="3" fillId="0" borderId="0" xfId="2" applyFont="1" applyBorder="1" applyAlignment="1">
      <alignment horizontal="center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0</xdr:row>
      <xdr:rowOff>38100</xdr:rowOff>
    </xdr:from>
    <xdr:to>
      <xdr:col>7</xdr:col>
      <xdr:colOff>845820</xdr:colOff>
      <xdr:row>3</xdr:row>
      <xdr:rowOff>0</xdr:rowOff>
    </xdr:to>
    <xdr:pic>
      <xdr:nvPicPr>
        <xdr:cNvPr id="2" name="Immagine 1" descr="LOGO ASM srl.JPG">
          <a:extLst>
            <a:ext uri="{FF2B5EF4-FFF2-40B4-BE49-F238E27FC236}">
              <a16:creationId xmlns:a16="http://schemas.microsoft.com/office/drawing/2014/main" xmlns="" id="{C273E65C-A848-462D-880D-5A5FFAE22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38100"/>
          <a:ext cx="10744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647700</xdr:colOff>
      <xdr:row>41</xdr:row>
      <xdr:rowOff>38100</xdr:rowOff>
    </xdr:from>
    <xdr:ext cx="1074420" cy="541020"/>
    <xdr:pic>
      <xdr:nvPicPr>
        <xdr:cNvPr id="3" name="Immagine 2" descr="LOGO ASM srl.JPG">
          <a:extLst>
            <a:ext uri="{FF2B5EF4-FFF2-40B4-BE49-F238E27FC236}">
              <a16:creationId xmlns:a16="http://schemas.microsoft.com/office/drawing/2014/main" xmlns="" id="{97C2D756-F563-47F4-B21B-980227A04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38100"/>
          <a:ext cx="10744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0</xdr:row>
      <xdr:rowOff>38100</xdr:rowOff>
    </xdr:from>
    <xdr:to>
      <xdr:col>7</xdr:col>
      <xdr:colOff>838200</xdr:colOff>
      <xdr:row>3</xdr:row>
      <xdr:rowOff>30480</xdr:rowOff>
    </xdr:to>
    <xdr:pic>
      <xdr:nvPicPr>
        <xdr:cNvPr id="4" name="Immagine 3" descr="LOGO ASM srl.JPG">
          <a:extLst>
            <a:ext uri="{FF2B5EF4-FFF2-40B4-BE49-F238E27FC236}">
              <a16:creationId xmlns:a16="http://schemas.microsoft.com/office/drawing/2014/main" xmlns="" id="{5DEEA842-8F13-41CE-A749-DCC4A376A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38100"/>
          <a:ext cx="10744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647700</xdr:colOff>
      <xdr:row>56</xdr:row>
      <xdr:rowOff>38100</xdr:rowOff>
    </xdr:from>
    <xdr:ext cx="1074420" cy="571500"/>
    <xdr:pic>
      <xdr:nvPicPr>
        <xdr:cNvPr id="5" name="Immagine 4" descr="LOGO ASM srl.JPG">
          <a:extLst>
            <a:ext uri="{FF2B5EF4-FFF2-40B4-BE49-F238E27FC236}">
              <a16:creationId xmlns:a16="http://schemas.microsoft.com/office/drawing/2014/main" xmlns="" id="{B839DC11-8E92-49B9-B948-0B6476484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8100"/>
          <a:ext cx="107442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puricelli\Google%20Drive\Documenti\TABELLE\Bilancio1\CONS20%20ASMSRL\CONS20ASM%20srl\ECON_TRIENN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tt"/>
      <sheetName val="glob service"/>
      <sheetName val="energia"/>
      <sheetName val="ig amb"/>
      <sheetName val="generale"/>
      <sheetName val="RICLASSIF"/>
      <sheetName val="RICLASS RELAZ"/>
      <sheetName val="collegiosindac"/>
      <sheetName val="tab riepilog per relaz"/>
      <sheetName val="TAB NOTAINTEGR CE"/>
      <sheetName val="Foglio12"/>
      <sheetName val="Foglio13"/>
      <sheetName val="Foglio14"/>
      <sheetName val="Foglio15"/>
      <sheetName val="Foglio16"/>
    </sheetNames>
    <sheetDataSet>
      <sheetData sheetId="0">
        <row r="2">
          <cell r="A2" t="str">
            <v>CONTO ECONOMICO AL 31 dicembre 2020</v>
          </cell>
        </row>
        <row r="5">
          <cell r="E5">
            <v>2020</v>
          </cell>
          <cell r="G5" t="str">
            <v>PREV.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H4" sqref="A1:H4"/>
    </sheetView>
  </sheetViews>
  <sheetFormatPr defaultRowHeight="15" x14ac:dyDescent="0.25"/>
  <cols>
    <col min="2" max="2" width="4.85546875" customWidth="1"/>
    <col min="3" max="3" width="4.7109375" customWidth="1"/>
    <col min="4" max="4" width="3.7109375" customWidth="1"/>
    <col min="5" max="5" width="32" bestFit="1" customWidth="1"/>
    <col min="6" max="8" width="12.7109375" customWidth="1"/>
  </cols>
  <sheetData>
    <row r="1" spans="1:8" x14ac:dyDescent="0.25">
      <c r="A1" s="118" t="s">
        <v>145</v>
      </c>
    </row>
    <row r="2" spans="1:8" ht="15.75" x14ac:dyDescent="0.25">
      <c r="A2" s="122"/>
      <c r="B2" s="122"/>
      <c r="C2" s="122"/>
      <c r="D2" s="122"/>
      <c r="E2" s="122"/>
      <c r="F2" s="122"/>
      <c r="G2" s="122"/>
    </row>
    <row r="3" spans="1:8" ht="15.75" x14ac:dyDescent="0.25">
      <c r="A3" s="122"/>
      <c r="B3" s="122"/>
      <c r="C3" s="122"/>
      <c r="D3" s="122"/>
      <c r="E3" s="122"/>
      <c r="F3" s="122"/>
      <c r="G3" s="122"/>
    </row>
    <row r="5" spans="1:8" ht="15.75" x14ac:dyDescent="0.25">
      <c r="B5" s="119" t="str">
        <f>[1]strutt!A2</f>
        <v>CONTO ECONOMICO AL 31 dicembre 2020</v>
      </c>
      <c r="C5" s="119"/>
      <c r="D5" s="119"/>
      <c r="E5" s="119"/>
      <c r="F5" s="119"/>
      <c r="G5" s="119"/>
      <c r="H5" s="119"/>
    </row>
    <row r="6" spans="1:8" ht="15.75" x14ac:dyDescent="0.25">
      <c r="B6" s="119" t="s">
        <v>0</v>
      </c>
      <c r="C6" s="119"/>
      <c r="D6" s="119"/>
      <c r="E6" s="119"/>
      <c r="F6" s="119"/>
      <c r="G6" s="119"/>
      <c r="H6" s="119"/>
    </row>
    <row r="7" spans="1:8" ht="15.75" x14ac:dyDescent="0.25">
      <c r="B7" s="1"/>
      <c r="C7" s="1"/>
      <c r="D7" s="1"/>
      <c r="E7" s="1"/>
      <c r="F7" s="1"/>
      <c r="G7" s="1"/>
      <c r="H7" s="1"/>
    </row>
    <row r="8" spans="1:8" ht="33" customHeight="1" x14ac:dyDescent="0.25">
      <c r="B8" s="2"/>
      <c r="C8" s="3"/>
      <c r="D8" s="3"/>
      <c r="E8" s="4" t="s">
        <v>1</v>
      </c>
      <c r="F8" s="5">
        <f>[1]strutt!E5</f>
        <v>2020</v>
      </c>
      <c r="G8" s="5">
        <v>2019</v>
      </c>
      <c r="H8" s="6" t="str">
        <f>[1]strutt!G5</f>
        <v>PREV. 2020</v>
      </c>
    </row>
    <row r="9" spans="1:8" x14ac:dyDescent="0.25">
      <c r="B9" s="7" t="s">
        <v>2</v>
      </c>
      <c r="C9" s="8"/>
      <c r="D9" s="8"/>
      <c r="E9" s="9" t="s">
        <v>3</v>
      </c>
      <c r="F9" s="9"/>
      <c r="G9" s="10"/>
      <c r="H9" s="9"/>
    </row>
    <row r="10" spans="1:8" x14ac:dyDescent="0.25">
      <c r="B10" s="11"/>
      <c r="C10" s="8"/>
      <c r="D10" s="8"/>
      <c r="E10" s="12"/>
      <c r="F10" s="12"/>
      <c r="G10" s="12"/>
      <c r="H10" s="12"/>
    </row>
    <row r="11" spans="1:8" x14ac:dyDescent="0.25">
      <c r="B11" s="11"/>
      <c r="C11" s="8">
        <v>1</v>
      </c>
      <c r="D11" s="8"/>
      <c r="E11" s="12" t="s">
        <v>4</v>
      </c>
      <c r="F11" s="12">
        <v>3192742.34</v>
      </c>
      <c r="G11" s="13">
        <v>3091200.38</v>
      </c>
      <c r="H11" s="12">
        <v>3479079</v>
      </c>
    </row>
    <row r="12" spans="1:8" x14ac:dyDescent="0.25">
      <c r="B12" s="11"/>
      <c r="C12" s="8"/>
      <c r="D12" s="8"/>
      <c r="E12" s="12"/>
      <c r="F12" s="12">
        <v>0</v>
      </c>
      <c r="G12" s="13">
        <v>0</v>
      </c>
      <c r="H12" s="12"/>
    </row>
    <row r="13" spans="1:8" ht="24" customHeight="1" x14ac:dyDescent="0.25">
      <c r="B13" s="14"/>
      <c r="C13" s="15">
        <v>4</v>
      </c>
      <c r="D13" s="15"/>
      <c r="E13" s="16" t="s">
        <v>5</v>
      </c>
      <c r="F13" s="12">
        <v>12984</v>
      </c>
      <c r="G13" s="13">
        <v>61066.799999999988</v>
      </c>
      <c r="H13" s="12">
        <v>70100</v>
      </c>
    </row>
    <row r="14" spans="1:8" x14ac:dyDescent="0.25">
      <c r="B14" s="14"/>
      <c r="C14" s="15"/>
      <c r="D14" s="15"/>
      <c r="E14" s="17"/>
      <c r="F14" s="12"/>
      <c r="G14" s="13"/>
      <c r="H14" s="12"/>
    </row>
    <row r="15" spans="1:8" x14ac:dyDescent="0.25">
      <c r="B15" s="14"/>
      <c r="C15" s="15">
        <v>5</v>
      </c>
      <c r="D15" s="15"/>
      <c r="E15" s="17" t="s">
        <v>6</v>
      </c>
      <c r="F15" s="18">
        <v>1816948.9300000002</v>
      </c>
      <c r="G15" s="18">
        <v>1684841.7399999998</v>
      </c>
      <c r="H15" s="18">
        <v>1604662</v>
      </c>
    </row>
    <row r="16" spans="1:8" x14ac:dyDescent="0.25">
      <c r="B16" s="14"/>
      <c r="C16" s="15"/>
      <c r="D16" s="15"/>
      <c r="E16" s="19" t="s">
        <v>7</v>
      </c>
      <c r="F16" s="20">
        <v>5022675.2699999996</v>
      </c>
      <c r="G16" s="20">
        <v>4837108.92</v>
      </c>
      <c r="H16" s="20">
        <v>5153841</v>
      </c>
    </row>
    <row r="17" spans="2:8" x14ac:dyDescent="0.25">
      <c r="B17" s="14"/>
      <c r="C17" s="15"/>
      <c r="D17" s="15"/>
      <c r="E17" s="17"/>
      <c r="F17" s="17"/>
      <c r="G17" s="12"/>
      <c r="H17" s="17"/>
    </row>
    <row r="18" spans="2:8" x14ac:dyDescent="0.25">
      <c r="B18" s="21" t="s">
        <v>8</v>
      </c>
      <c r="C18" s="15"/>
      <c r="D18" s="15"/>
      <c r="E18" s="22" t="s">
        <v>9</v>
      </c>
      <c r="F18" s="22"/>
      <c r="G18" s="12"/>
      <c r="H18" s="22"/>
    </row>
    <row r="19" spans="2:8" ht="28.15" customHeight="1" x14ac:dyDescent="0.25">
      <c r="B19" s="14"/>
      <c r="C19" s="15">
        <v>6</v>
      </c>
      <c r="D19" s="15"/>
      <c r="E19" s="16" t="s">
        <v>10</v>
      </c>
      <c r="F19" s="16"/>
      <c r="G19" s="12"/>
      <c r="H19" s="16"/>
    </row>
    <row r="20" spans="2:8" ht="20.45" customHeight="1" x14ac:dyDescent="0.25">
      <c r="B20" s="14"/>
      <c r="C20" s="15"/>
      <c r="D20" s="15" t="s">
        <v>11</v>
      </c>
      <c r="E20" s="16" t="s">
        <v>12</v>
      </c>
      <c r="F20" s="23">
        <v>0</v>
      </c>
      <c r="G20" s="24">
        <v>0</v>
      </c>
      <c r="H20" s="23">
        <v>0</v>
      </c>
    </row>
    <row r="21" spans="2:8" ht="16.149999999999999" customHeight="1" x14ac:dyDescent="0.25">
      <c r="B21" s="14"/>
      <c r="C21" s="15"/>
      <c r="D21" s="15" t="s">
        <v>13</v>
      </c>
      <c r="E21" s="16" t="s">
        <v>14</v>
      </c>
      <c r="F21" s="23">
        <v>-163995.76</v>
      </c>
      <c r="G21" s="24">
        <v>-177182.81</v>
      </c>
      <c r="H21" s="23">
        <v>-187250</v>
      </c>
    </row>
    <row r="22" spans="2:8" x14ac:dyDescent="0.25">
      <c r="B22" s="14"/>
      <c r="C22" s="15"/>
      <c r="D22" s="15"/>
      <c r="E22" s="17"/>
      <c r="F22" s="23"/>
      <c r="G22" s="24"/>
      <c r="H22" s="23"/>
    </row>
    <row r="23" spans="2:8" x14ac:dyDescent="0.25">
      <c r="B23" s="14"/>
      <c r="C23" s="15">
        <v>7</v>
      </c>
      <c r="D23" s="15"/>
      <c r="E23" s="17" t="s">
        <v>15</v>
      </c>
      <c r="F23" s="23"/>
      <c r="G23" s="24"/>
      <c r="H23" s="23"/>
    </row>
    <row r="24" spans="2:8" ht="22.15" customHeight="1" x14ac:dyDescent="0.25">
      <c r="B24" s="14"/>
      <c r="C24" s="15"/>
      <c r="D24" s="25" t="s">
        <v>11</v>
      </c>
      <c r="E24" s="16" t="s">
        <v>16</v>
      </c>
      <c r="F24" s="23">
        <v>-308571.59999999998</v>
      </c>
      <c r="G24" s="24">
        <v>-240392.02000000002</v>
      </c>
      <c r="H24" s="23">
        <v>-221500</v>
      </c>
    </row>
    <row r="25" spans="2:8" x14ac:dyDescent="0.25">
      <c r="B25" s="14"/>
      <c r="C25" s="15"/>
      <c r="D25" s="15" t="s">
        <v>13</v>
      </c>
      <c r="E25" s="17" t="s">
        <v>17</v>
      </c>
      <c r="F25" s="23">
        <v>-1375523.88</v>
      </c>
      <c r="G25" s="24">
        <v>-1442531.98</v>
      </c>
      <c r="H25" s="23">
        <v>-1446890</v>
      </c>
    </row>
    <row r="26" spans="2:8" x14ac:dyDescent="0.25">
      <c r="B26" s="14"/>
      <c r="C26" s="15"/>
      <c r="D26" s="15"/>
      <c r="E26" s="17"/>
      <c r="F26" s="23"/>
      <c r="G26" s="24"/>
      <c r="H26" s="23"/>
    </row>
    <row r="27" spans="2:8" x14ac:dyDescent="0.25">
      <c r="B27" s="14"/>
      <c r="C27" s="15">
        <v>8</v>
      </c>
      <c r="D27" s="15"/>
      <c r="E27" s="17" t="s">
        <v>18</v>
      </c>
      <c r="F27" s="23">
        <v>-216113.2</v>
      </c>
      <c r="G27" s="24">
        <v>-206765.68</v>
      </c>
      <c r="H27" s="23">
        <v>-216500</v>
      </c>
    </row>
    <row r="28" spans="2:8" x14ac:dyDescent="0.25">
      <c r="B28" s="14"/>
      <c r="C28" s="15"/>
      <c r="D28" s="15"/>
      <c r="E28" s="17"/>
      <c r="F28" s="23"/>
      <c r="G28" s="24"/>
      <c r="H28" s="23"/>
    </row>
    <row r="29" spans="2:8" x14ac:dyDescent="0.25">
      <c r="B29" s="14"/>
      <c r="C29" s="15">
        <v>9</v>
      </c>
      <c r="D29" s="15"/>
      <c r="E29" s="17" t="s">
        <v>19</v>
      </c>
      <c r="F29" s="23"/>
      <c r="G29" s="24"/>
      <c r="H29" s="23"/>
    </row>
    <row r="30" spans="2:8" x14ac:dyDescent="0.25">
      <c r="B30" s="14"/>
      <c r="C30" s="15"/>
      <c r="D30" s="15" t="s">
        <v>11</v>
      </c>
      <c r="E30" s="17" t="s">
        <v>20</v>
      </c>
      <c r="F30" s="23">
        <v>-1054878.01</v>
      </c>
      <c r="G30" s="24">
        <v>-991204.2</v>
      </c>
      <c r="H30" s="23">
        <v>-1043472</v>
      </c>
    </row>
    <row r="31" spans="2:8" x14ac:dyDescent="0.25">
      <c r="B31" s="14"/>
      <c r="C31" s="15"/>
      <c r="D31" s="15" t="s">
        <v>13</v>
      </c>
      <c r="E31" s="17" t="s">
        <v>21</v>
      </c>
      <c r="F31" s="23">
        <v>-323250.31000000006</v>
      </c>
      <c r="G31" s="24">
        <v>-320689.31000000006</v>
      </c>
      <c r="H31" s="23">
        <v>-350612.46482240001</v>
      </c>
    </row>
    <row r="32" spans="2:8" x14ac:dyDescent="0.25">
      <c r="B32" s="14"/>
      <c r="C32" s="15"/>
      <c r="D32" s="15" t="s">
        <v>22</v>
      </c>
      <c r="E32" s="17" t="s">
        <v>23</v>
      </c>
      <c r="F32" s="23">
        <v>-62858.259999999995</v>
      </c>
      <c r="G32" s="24">
        <v>-62058.060000000005</v>
      </c>
      <c r="H32" s="23">
        <v>-70068.785925925928</v>
      </c>
    </row>
    <row r="33" spans="1:8" x14ac:dyDescent="0.25">
      <c r="B33" s="14"/>
      <c r="C33" s="15"/>
      <c r="D33" s="15" t="s">
        <v>24</v>
      </c>
      <c r="E33" s="17" t="s">
        <v>25</v>
      </c>
      <c r="F33" s="23">
        <v>-2977.1000000000004</v>
      </c>
      <c r="G33" s="24">
        <v>-2908.78</v>
      </c>
      <c r="H33" s="23">
        <v>-3000</v>
      </c>
    </row>
    <row r="34" spans="1:8" x14ac:dyDescent="0.25">
      <c r="B34" s="14"/>
      <c r="C34" s="15"/>
      <c r="D34" s="15"/>
      <c r="E34" s="17"/>
      <c r="F34" s="23"/>
      <c r="G34" s="24"/>
      <c r="H34" s="23"/>
    </row>
    <row r="35" spans="1:8" x14ac:dyDescent="0.25">
      <c r="B35" s="14"/>
      <c r="C35" s="15">
        <v>10</v>
      </c>
      <c r="D35" s="15"/>
      <c r="E35" s="17" t="s">
        <v>26</v>
      </c>
      <c r="F35" s="23"/>
      <c r="G35" s="24"/>
      <c r="H35" s="23"/>
    </row>
    <row r="36" spans="1:8" x14ac:dyDescent="0.25">
      <c r="B36" s="14"/>
      <c r="C36" s="15"/>
      <c r="D36" s="15" t="s">
        <v>11</v>
      </c>
      <c r="E36" s="17" t="s">
        <v>27</v>
      </c>
      <c r="F36" s="23">
        <v>-99600.86</v>
      </c>
      <c r="G36" s="24">
        <v>-79017.47</v>
      </c>
      <c r="H36" s="23">
        <v>-207550</v>
      </c>
    </row>
    <row r="37" spans="1:8" x14ac:dyDescent="0.25">
      <c r="B37" s="14"/>
      <c r="C37" s="15"/>
      <c r="D37" s="15" t="s">
        <v>13</v>
      </c>
      <c r="E37" s="17" t="s">
        <v>28</v>
      </c>
      <c r="F37" s="23">
        <v>-1281041.1500000001</v>
      </c>
      <c r="G37" s="24">
        <v>-1283405.1300000001</v>
      </c>
      <c r="H37" s="23">
        <v>-1266500</v>
      </c>
    </row>
    <row r="38" spans="1:8" ht="26.45" customHeight="1" x14ac:dyDescent="0.25">
      <c r="B38" s="26"/>
      <c r="C38" s="27"/>
      <c r="D38" s="28" t="s">
        <v>29</v>
      </c>
      <c r="E38" s="29" t="s">
        <v>30</v>
      </c>
      <c r="F38" s="30">
        <v>0</v>
      </c>
      <c r="G38" s="31">
        <v>0</v>
      </c>
      <c r="H38" s="30">
        <v>0</v>
      </c>
    </row>
    <row r="39" spans="1:8" x14ac:dyDescent="0.25">
      <c r="B39" s="32"/>
      <c r="C39" s="32"/>
      <c r="D39" s="33"/>
      <c r="E39" s="34"/>
      <c r="F39" s="34"/>
      <c r="G39" s="34"/>
      <c r="H39" s="35"/>
    </row>
    <row r="40" spans="1:8" x14ac:dyDescent="0.25">
      <c r="B40" s="32"/>
      <c r="C40" s="32"/>
      <c r="D40" s="33"/>
      <c r="E40" s="34"/>
      <c r="F40" s="34"/>
      <c r="G40" s="34"/>
      <c r="H40" s="35"/>
    </row>
    <row r="41" spans="1:8" x14ac:dyDescent="0.25">
      <c r="B41" s="32"/>
      <c r="C41" s="32"/>
      <c r="D41" s="33"/>
      <c r="E41" s="34"/>
      <c r="F41" s="34"/>
      <c r="G41" s="34"/>
      <c r="H41" s="35"/>
    </row>
    <row r="42" spans="1:8" x14ac:dyDescent="0.25">
      <c r="A42" s="118" t="s">
        <v>145</v>
      </c>
    </row>
    <row r="43" spans="1:8" ht="15.75" x14ac:dyDescent="0.25">
      <c r="A43" s="122"/>
      <c r="B43" s="122"/>
      <c r="C43" s="122"/>
      <c r="D43" s="122"/>
      <c r="E43" s="122"/>
      <c r="F43" s="122"/>
      <c r="G43" s="122"/>
    </row>
    <row r="44" spans="1:8" ht="15.75" x14ac:dyDescent="0.25">
      <c r="A44" s="122"/>
      <c r="B44" s="122"/>
      <c r="C44" s="122"/>
      <c r="D44" s="122"/>
      <c r="E44" s="122"/>
      <c r="F44" s="122"/>
      <c r="G44" s="122"/>
    </row>
    <row r="45" spans="1:8" x14ac:dyDescent="0.25">
      <c r="B45" s="32"/>
      <c r="C45" s="32"/>
      <c r="D45" s="33"/>
      <c r="E45" s="36"/>
      <c r="F45" s="36"/>
      <c r="G45" s="37"/>
      <c r="H45" s="35"/>
    </row>
    <row r="46" spans="1:8" ht="15.75" x14ac:dyDescent="0.25">
      <c r="B46" s="120" t="str">
        <f>B5</f>
        <v>CONTO ECONOMICO AL 31 dicembre 2020</v>
      </c>
      <c r="C46" s="121"/>
      <c r="D46" s="121"/>
      <c r="E46" s="121"/>
      <c r="F46" s="121"/>
      <c r="G46" s="121"/>
      <c r="H46" s="121"/>
    </row>
    <row r="47" spans="1:8" ht="15.75" x14ac:dyDescent="0.25">
      <c r="B47" s="119" t="s">
        <v>0</v>
      </c>
      <c r="C47" s="119"/>
      <c r="D47" s="119"/>
      <c r="E47" s="119"/>
      <c r="F47" s="119"/>
      <c r="G47" s="119"/>
      <c r="H47" s="119"/>
    </row>
    <row r="48" spans="1:8" x14ac:dyDescent="0.25">
      <c r="B48" s="39"/>
      <c r="C48" s="39"/>
      <c r="D48" s="32"/>
      <c r="E48" s="38"/>
      <c r="F48" s="38"/>
      <c r="G48" s="38"/>
      <c r="H48" s="36"/>
    </row>
    <row r="49" spans="2:8" x14ac:dyDescent="0.25">
      <c r="B49" s="40"/>
      <c r="C49" s="3"/>
      <c r="D49" s="3"/>
      <c r="E49" s="41" t="s">
        <v>1</v>
      </c>
      <c r="F49" s="5">
        <f>F8</f>
        <v>2020</v>
      </c>
      <c r="G49" s="5">
        <v>2019</v>
      </c>
      <c r="H49" s="6" t="str">
        <f>H8</f>
        <v>PREV. 2020</v>
      </c>
    </row>
    <row r="50" spans="2:8" ht="30" customHeight="1" x14ac:dyDescent="0.25">
      <c r="B50" s="14"/>
      <c r="C50" s="15">
        <v>11</v>
      </c>
      <c r="D50" s="15" t="s">
        <v>11</v>
      </c>
      <c r="E50" s="16" t="s">
        <v>31</v>
      </c>
      <c r="F50" s="23">
        <v>-37.25</v>
      </c>
      <c r="G50" s="23">
        <v>-823.49</v>
      </c>
      <c r="H50" s="23">
        <v>-2000</v>
      </c>
    </row>
    <row r="51" spans="2:8" ht="24.6" customHeight="1" x14ac:dyDescent="0.25">
      <c r="B51" s="14"/>
      <c r="C51" s="15"/>
      <c r="D51" s="15" t="s">
        <v>22</v>
      </c>
      <c r="E51" s="16" t="s">
        <v>32</v>
      </c>
      <c r="F51" s="23">
        <v>-30924.38</v>
      </c>
      <c r="G51" s="23">
        <v>30924.38</v>
      </c>
      <c r="H51" s="23"/>
    </row>
    <row r="52" spans="2:8" x14ac:dyDescent="0.25">
      <c r="B52" s="14"/>
      <c r="C52" s="15"/>
      <c r="D52" s="15"/>
      <c r="E52" s="17"/>
      <c r="F52" s="23"/>
      <c r="G52" s="23"/>
      <c r="H52" s="23"/>
    </row>
    <row r="53" spans="2:8" x14ac:dyDescent="0.25">
      <c r="B53" s="14"/>
      <c r="C53" s="15">
        <v>12</v>
      </c>
      <c r="D53" s="15"/>
      <c r="E53" s="17" t="s">
        <v>33</v>
      </c>
      <c r="F53" s="23">
        <v>0</v>
      </c>
      <c r="G53" s="23">
        <v>0</v>
      </c>
      <c r="H53" s="23"/>
    </row>
    <row r="54" spans="2:8" ht="10.9" customHeight="1" x14ac:dyDescent="0.25">
      <c r="B54" s="14"/>
      <c r="C54" s="15"/>
      <c r="D54" s="15"/>
      <c r="E54" s="17"/>
      <c r="F54" s="23"/>
      <c r="G54" s="42"/>
      <c r="H54" s="42"/>
    </row>
    <row r="55" spans="2:8" x14ac:dyDescent="0.25">
      <c r="B55" s="14"/>
      <c r="C55" s="15">
        <v>14</v>
      </c>
      <c r="D55" s="15"/>
      <c r="E55" s="17" t="s">
        <v>34</v>
      </c>
      <c r="F55" s="43">
        <v>-235247.51</v>
      </c>
      <c r="G55" s="43">
        <v>-108162.66</v>
      </c>
      <c r="H55" s="44">
        <v>-108500</v>
      </c>
    </row>
    <row r="56" spans="2:8" x14ac:dyDescent="0.25">
      <c r="B56" s="14"/>
      <c r="C56" s="15"/>
      <c r="D56" s="15"/>
      <c r="E56" s="19" t="s">
        <v>35</v>
      </c>
      <c r="F56" s="45">
        <v>-5155019.2699999996</v>
      </c>
      <c r="G56" s="45">
        <v>-4884217.209999999</v>
      </c>
      <c r="H56" s="45">
        <v>-5123843.2507483261</v>
      </c>
    </row>
    <row r="57" spans="2:8" ht="26.45" customHeight="1" x14ac:dyDescent="0.25">
      <c r="B57" s="14"/>
      <c r="C57" s="15"/>
      <c r="D57" s="15"/>
      <c r="E57" s="46" t="s">
        <v>36</v>
      </c>
      <c r="F57" s="47">
        <v>-132344</v>
      </c>
      <c r="G57" s="47">
        <v>-47108.289999999106</v>
      </c>
      <c r="H57" s="47">
        <v>29997.749251673929</v>
      </c>
    </row>
    <row r="58" spans="2:8" ht="22.9" customHeight="1" x14ac:dyDescent="0.25">
      <c r="B58" s="21" t="s">
        <v>37</v>
      </c>
      <c r="C58" s="15"/>
      <c r="D58" s="15"/>
      <c r="E58" s="48" t="s">
        <v>38</v>
      </c>
      <c r="F58" s="49"/>
      <c r="G58" s="49"/>
      <c r="H58" s="49"/>
    </row>
    <row r="59" spans="2:8" x14ac:dyDescent="0.25">
      <c r="B59" s="21"/>
      <c r="C59" s="15"/>
      <c r="D59" s="15"/>
      <c r="E59" s="48"/>
      <c r="F59" s="49"/>
      <c r="G59" s="49"/>
      <c r="H59" s="49"/>
    </row>
    <row r="60" spans="2:8" x14ac:dyDescent="0.25">
      <c r="B60" s="21"/>
      <c r="C60" s="15">
        <v>15</v>
      </c>
      <c r="D60" s="15"/>
      <c r="E60" s="17" t="s">
        <v>39</v>
      </c>
      <c r="F60" s="42">
        <v>160383.43</v>
      </c>
      <c r="G60" s="42">
        <v>159407.04999999999</v>
      </c>
      <c r="H60" s="42"/>
    </row>
    <row r="61" spans="2:8" x14ac:dyDescent="0.25">
      <c r="B61" s="21"/>
      <c r="C61" s="15"/>
      <c r="D61" s="15"/>
      <c r="E61" s="48"/>
      <c r="F61" s="42"/>
      <c r="G61" s="49"/>
      <c r="H61" s="49"/>
    </row>
    <row r="62" spans="2:8" x14ac:dyDescent="0.25">
      <c r="B62" s="14"/>
      <c r="C62" s="15">
        <v>16</v>
      </c>
      <c r="D62" s="15"/>
      <c r="E62" s="17" t="s">
        <v>40</v>
      </c>
      <c r="F62" s="42"/>
      <c r="G62" s="42"/>
      <c r="H62" s="42"/>
    </row>
    <row r="63" spans="2:8" x14ac:dyDescent="0.25">
      <c r="B63" s="14"/>
      <c r="C63" s="15"/>
      <c r="D63" s="15" t="s">
        <v>29</v>
      </c>
      <c r="E63" s="17" t="s">
        <v>41</v>
      </c>
      <c r="F63" s="42">
        <v>91576.459999999992</v>
      </c>
      <c r="G63" s="42">
        <v>90685.219999999987</v>
      </c>
      <c r="H63" s="42">
        <v>89000</v>
      </c>
    </row>
    <row r="64" spans="2:8" x14ac:dyDescent="0.25">
      <c r="B64" s="14"/>
      <c r="C64" s="15"/>
      <c r="D64" s="15"/>
      <c r="E64" s="17"/>
      <c r="F64" s="42"/>
      <c r="G64" s="42"/>
      <c r="H64" s="50"/>
    </row>
    <row r="65" spans="2:8" x14ac:dyDescent="0.25">
      <c r="B65" s="14"/>
      <c r="C65" s="15">
        <v>17</v>
      </c>
      <c r="D65" s="15"/>
      <c r="E65" s="17" t="s">
        <v>42</v>
      </c>
      <c r="F65" s="51">
        <v>-140.77000000000001</v>
      </c>
      <c r="G65" s="51">
        <v>-1405.3899999999999</v>
      </c>
      <c r="H65" s="52">
        <v>0</v>
      </c>
    </row>
    <row r="66" spans="2:8" ht="20.45" customHeight="1" x14ac:dyDescent="0.25">
      <c r="B66" s="14"/>
      <c r="C66" s="15"/>
      <c r="D66" s="15"/>
      <c r="E66" s="53" t="s">
        <v>43</v>
      </c>
      <c r="F66" s="24">
        <v>251819.12</v>
      </c>
      <c r="G66" s="24">
        <v>248686.87999999995</v>
      </c>
      <c r="H66" s="24">
        <v>89000</v>
      </c>
    </row>
    <row r="67" spans="2:8" ht="31.15" customHeight="1" x14ac:dyDescent="0.25">
      <c r="B67" s="21" t="s">
        <v>44</v>
      </c>
      <c r="C67" s="15"/>
      <c r="D67" s="15"/>
      <c r="E67" s="48" t="s">
        <v>45</v>
      </c>
      <c r="F67" s="49"/>
      <c r="G67" s="49"/>
      <c r="H67" s="49"/>
    </row>
    <row r="68" spans="2:8" x14ac:dyDescent="0.25">
      <c r="B68" s="14"/>
      <c r="C68" s="15"/>
      <c r="D68" s="15"/>
      <c r="E68" s="17"/>
      <c r="F68" s="42"/>
      <c r="G68" s="42"/>
      <c r="H68" s="42"/>
    </row>
    <row r="69" spans="2:8" x14ac:dyDescent="0.25">
      <c r="B69" s="14"/>
      <c r="C69" s="14">
        <v>18</v>
      </c>
      <c r="D69" s="15"/>
      <c r="E69" s="17" t="s">
        <v>46</v>
      </c>
      <c r="F69" s="42"/>
      <c r="G69" s="42"/>
      <c r="H69" s="42"/>
    </row>
    <row r="70" spans="2:8" x14ac:dyDescent="0.25">
      <c r="B70" s="14"/>
      <c r="C70" s="15"/>
      <c r="D70" s="15" t="s">
        <v>11</v>
      </c>
      <c r="E70" s="17" t="s">
        <v>47</v>
      </c>
      <c r="F70" s="51">
        <v>0</v>
      </c>
      <c r="G70" s="51">
        <v>0</v>
      </c>
      <c r="H70" s="51">
        <v>0</v>
      </c>
    </row>
    <row r="71" spans="2:8" x14ac:dyDescent="0.25">
      <c r="B71" s="14"/>
      <c r="C71" s="15"/>
      <c r="D71" s="15"/>
      <c r="E71" s="19" t="s">
        <v>48</v>
      </c>
      <c r="F71" s="45">
        <v>0</v>
      </c>
      <c r="G71" s="45">
        <v>0</v>
      </c>
      <c r="H71" s="45">
        <v>0</v>
      </c>
    </row>
    <row r="72" spans="2:8" x14ac:dyDescent="0.25">
      <c r="B72" s="14"/>
      <c r="C72" s="15"/>
      <c r="D72" s="15"/>
      <c r="E72" s="17" t="s">
        <v>49</v>
      </c>
      <c r="F72" s="42">
        <v>119475.12</v>
      </c>
      <c r="G72" s="42">
        <v>201578.59000000084</v>
      </c>
      <c r="H72" s="42">
        <v>118997.74925167393</v>
      </c>
    </row>
    <row r="73" spans="2:8" x14ac:dyDescent="0.25">
      <c r="B73" s="14"/>
      <c r="C73" s="15"/>
      <c r="D73" s="15"/>
      <c r="E73" s="17"/>
      <c r="F73" s="54"/>
      <c r="G73" s="54"/>
      <c r="H73" s="54"/>
    </row>
    <row r="74" spans="2:8" x14ac:dyDescent="0.25">
      <c r="B74" s="14"/>
      <c r="C74" s="15">
        <v>20</v>
      </c>
      <c r="D74" s="15"/>
      <c r="E74" s="22" t="s">
        <v>50</v>
      </c>
      <c r="F74" s="55"/>
      <c r="G74" s="55"/>
      <c r="H74" s="55"/>
    </row>
    <row r="75" spans="2:8" x14ac:dyDescent="0.25">
      <c r="B75" s="14"/>
      <c r="C75" s="15"/>
      <c r="D75" s="15"/>
      <c r="E75" s="17" t="s">
        <v>51</v>
      </c>
      <c r="F75" s="56">
        <v>-12264</v>
      </c>
      <c r="G75" s="42">
        <v>-59564</v>
      </c>
      <c r="H75" s="42">
        <v>-28000</v>
      </c>
    </row>
    <row r="76" spans="2:8" x14ac:dyDescent="0.25">
      <c r="B76" s="14"/>
      <c r="C76" s="15"/>
      <c r="D76" s="15"/>
      <c r="E76" s="17" t="s">
        <v>52</v>
      </c>
      <c r="F76" s="56">
        <v>-5656</v>
      </c>
      <c r="G76" s="42">
        <v>-14382</v>
      </c>
      <c r="H76" s="42">
        <v>-2410</v>
      </c>
    </row>
    <row r="77" spans="2:8" x14ac:dyDescent="0.25">
      <c r="B77" s="14"/>
      <c r="C77" s="15"/>
      <c r="D77" s="15"/>
      <c r="E77" s="17" t="s">
        <v>53</v>
      </c>
      <c r="F77" s="56">
        <v>31211</v>
      </c>
      <c r="G77" s="42">
        <v>53743</v>
      </c>
      <c r="H77" s="42">
        <v>-21000</v>
      </c>
    </row>
    <row r="78" spans="2:8" x14ac:dyDescent="0.25">
      <c r="B78" s="14"/>
      <c r="C78" s="15"/>
      <c r="D78" s="15"/>
      <c r="E78" s="17" t="s">
        <v>54</v>
      </c>
      <c r="F78" s="56">
        <v>1076</v>
      </c>
      <c r="G78" s="42">
        <v>444</v>
      </c>
      <c r="H78" s="42"/>
    </row>
    <row r="79" spans="2:8" x14ac:dyDescent="0.25">
      <c r="B79" s="26"/>
      <c r="C79" s="27">
        <v>21</v>
      </c>
      <c r="D79" s="27"/>
      <c r="E79" s="57" t="s">
        <v>55</v>
      </c>
      <c r="F79" s="58">
        <v>133842.12</v>
      </c>
      <c r="G79" s="58">
        <v>181819.59000000084</v>
      </c>
      <c r="H79" s="58">
        <v>67587.749251673929</v>
      </c>
    </row>
  </sheetData>
  <mergeCells count="8">
    <mergeCell ref="B5:H5"/>
    <mergeCell ref="B6:H6"/>
    <mergeCell ref="B46:H46"/>
    <mergeCell ref="B47:H47"/>
    <mergeCell ref="A2:G2"/>
    <mergeCell ref="A3:G3"/>
    <mergeCell ref="A43:G43"/>
    <mergeCell ref="A44:G44"/>
  </mergeCells>
  <pageMargins left="0.11811023622047245" right="0.11811023622047245" top="0.35433070866141736" bottom="0.35433070866141736" header="0.11811023622047245" footer="0.11811023622047245"/>
  <pageSetup paperSize="9" orientation="portrait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workbookViewId="0">
      <selection activeCell="G6" sqref="G6"/>
    </sheetView>
  </sheetViews>
  <sheetFormatPr defaultRowHeight="15" x14ac:dyDescent="0.25"/>
  <cols>
    <col min="1" max="1" width="4.42578125" customWidth="1"/>
    <col min="2" max="2" width="5.28515625" customWidth="1"/>
    <col min="3" max="3" width="4.140625" customWidth="1"/>
    <col min="5" max="5" width="26.28515625" bestFit="1" customWidth="1"/>
    <col min="6" max="6" width="13.7109375" customWidth="1"/>
    <col min="7" max="7" width="12.85546875" customWidth="1"/>
    <col min="8" max="8" width="14" customWidth="1"/>
  </cols>
  <sheetData>
    <row r="1" spans="1:8" x14ac:dyDescent="0.25">
      <c r="A1" s="118" t="s">
        <v>145</v>
      </c>
    </row>
    <row r="2" spans="1:8" ht="15.75" x14ac:dyDescent="0.25">
      <c r="A2" s="122"/>
      <c r="B2" s="122"/>
      <c r="C2" s="122"/>
      <c r="D2" s="122"/>
      <c r="E2" s="122"/>
      <c r="F2" s="122"/>
      <c r="G2" s="122"/>
    </row>
    <row r="3" spans="1:8" ht="15.75" x14ac:dyDescent="0.25">
      <c r="A3" s="122"/>
      <c r="B3" s="122"/>
      <c r="C3" s="122"/>
      <c r="D3" s="122"/>
      <c r="E3" s="122"/>
      <c r="F3" s="122"/>
      <c r="G3" s="122"/>
    </row>
    <row r="5" spans="1:8" ht="15.75" x14ac:dyDescent="0.25">
      <c r="A5" s="121" t="s">
        <v>56</v>
      </c>
      <c r="B5" s="121"/>
      <c r="C5" s="121"/>
      <c r="D5" s="121"/>
      <c r="E5" s="121"/>
      <c r="F5" s="121"/>
      <c r="G5" s="121"/>
      <c r="H5" s="121"/>
    </row>
    <row r="6" spans="1:8" ht="15.75" x14ac:dyDescent="0.25">
      <c r="A6" s="60"/>
      <c r="B6" s="61"/>
      <c r="C6" s="61"/>
      <c r="D6" s="60"/>
      <c r="E6" s="62"/>
      <c r="F6" s="62"/>
      <c r="G6" s="61"/>
      <c r="H6" s="63"/>
    </row>
    <row r="7" spans="1:8" ht="22.9" customHeight="1" x14ac:dyDescent="0.25">
      <c r="A7" s="64"/>
      <c r="B7" s="65"/>
      <c r="C7" s="3"/>
      <c r="D7" s="65"/>
      <c r="E7" s="66" t="s">
        <v>1</v>
      </c>
      <c r="F7" s="67">
        <v>2020</v>
      </c>
      <c r="G7" s="67">
        <v>2019</v>
      </c>
      <c r="H7" s="68" t="s">
        <v>57</v>
      </c>
    </row>
    <row r="8" spans="1:8" x14ac:dyDescent="0.25">
      <c r="A8" s="21" t="s">
        <v>8</v>
      </c>
      <c r="B8" s="8"/>
      <c r="C8" s="8"/>
      <c r="D8" s="15"/>
      <c r="E8" s="17" t="s">
        <v>58</v>
      </c>
      <c r="F8" s="69"/>
      <c r="G8" s="69"/>
      <c r="H8" s="70"/>
    </row>
    <row r="9" spans="1:8" x14ac:dyDescent="0.25">
      <c r="A9" s="21"/>
      <c r="B9" s="8" t="s">
        <v>59</v>
      </c>
      <c r="C9" s="8"/>
      <c r="D9" s="15"/>
      <c r="E9" s="17" t="s">
        <v>60</v>
      </c>
      <c r="F9" s="69"/>
      <c r="G9" s="69"/>
      <c r="H9" s="70"/>
    </row>
    <row r="10" spans="1:8" x14ac:dyDescent="0.25">
      <c r="A10" s="21"/>
      <c r="B10" s="8"/>
      <c r="C10" s="8">
        <v>1</v>
      </c>
      <c r="D10" s="15"/>
      <c r="E10" s="17" t="s">
        <v>61</v>
      </c>
      <c r="F10" s="69">
        <v>1100.95</v>
      </c>
      <c r="G10" s="69">
        <v>2202.1499999999996</v>
      </c>
      <c r="H10" s="71">
        <v>-1101.1999999999996</v>
      </c>
    </row>
    <row r="11" spans="1:8" x14ac:dyDescent="0.25">
      <c r="A11" s="21"/>
      <c r="B11" s="8"/>
      <c r="C11" s="8">
        <v>4</v>
      </c>
      <c r="D11" s="15"/>
      <c r="E11" s="17" t="s">
        <v>62</v>
      </c>
      <c r="F11" s="69">
        <v>19000.2</v>
      </c>
      <c r="G11" s="69">
        <v>23471.05</v>
      </c>
      <c r="H11" s="71">
        <v>-4470.8499999999985</v>
      </c>
    </row>
    <row r="12" spans="1:8" x14ac:dyDescent="0.25">
      <c r="A12" s="21"/>
      <c r="B12" s="8"/>
      <c r="C12" s="8">
        <v>6</v>
      </c>
      <c r="D12" s="15"/>
      <c r="E12" s="17" t="s">
        <v>63</v>
      </c>
      <c r="F12" s="69">
        <v>10910</v>
      </c>
      <c r="G12" s="69">
        <v>146422.98000000001</v>
      </c>
      <c r="H12" s="71">
        <v>-135512.98000000001</v>
      </c>
    </row>
    <row r="13" spans="1:8" x14ac:dyDescent="0.25">
      <c r="A13" s="21"/>
      <c r="B13" s="8"/>
      <c r="C13" s="8">
        <v>7</v>
      </c>
      <c r="D13" s="15"/>
      <c r="E13" s="17" t="s">
        <v>64</v>
      </c>
      <c r="F13" s="72">
        <v>432852.33999999997</v>
      </c>
      <c r="G13" s="72">
        <v>256496.93</v>
      </c>
      <c r="H13" s="73">
        <v>176355.40999999997</v>
      </c>
    </row>
    <row r="14" spans="1:8" x14ac:dyDescent="0.25">
      <c r="A14" s="21"/>
      <c r="B14" s="8"/>
      <c r="C14" s="8"/>
      <c r="D14" s="15"/>
      <c r="E14" s="19" t="s">
        <v>65</v>
      </c>
      <c r="F14" s="69">
        <v>463863.49</v>
      </c>
      <c r="G14" s="69">
        <v>428593.11</v>
      </c>
      <c r="H14" s="71">
        <v>35270.380000000005</v>
      </c>
    </row>
    <row r="15" spans="1:8" x14ac:dyDescent="0.25">
      <c r="A15" s="21"/>
      <c r="B15" s="8" t="s">
        <v>66</v>
      </c>
      <c r="C15" s="8"/>
      <c r="D15" s="15"/>
      <c r="E15" s="17" t="s">
        <v>67</v>
      </c>
      <c r="F15" s="69"/>
      <c r="G15" s="69"/>
      <c r="H15" s="71"/>
    </row>
    <row r="16" spans="1:8" x14ac:dyDescent="0.25">
      <c r="A16" s="21"/>
      <c r="B16" s="8"/>
      <c r="C16" s="8">
        <v>1</v>
      </c>
      <c r="D16" s="15"/>
      <c r="E16" s="17" t="s">
        <v>68</v>
      </c>
      <c r="F16" s="69">
        <v>4090523.11</v>
      </c>
      <c r="G16" s="69">
        <v>3787557.58</v>
      </c>
      <c r="H16" s="71">
        <v>302965.5299999998</v>
      </c>
    </row>
    <row r="17" spans="1:8" x14ac:dyDescent="0.25">
      <c r="A17" s="21"/>
      <c r="B17" s="8"/>
      <c r="C17" s="8">
        <v>2</v>
      </c>
      <c r="D17" s="15"/>
      <c r="E17" s="17" t="s">
        <v>69</v>
      </c>
      <c r="F17" s="69">
        <v>7549714.4700000016</v>
      </c>
      <c r="G17" s="69">
        <v>8659443.1800000016</v>
      </c>
      <c r="H17" s="71">
        <v>-1109728.71</v>
      </c>
    </row>
    <row r="18" spans="1:8" x14ac:dyDescent="0.25">
      <c r="A18" s="21"/>
      <c r="B18" s="8"/>
      <c r="C18" s="8">
        <v>3</v>
      </c>
      <c r="D18" s="15"/>
      <c r="E18" s="17" t="s">
        <v>70</v>
      </c>
      <c r="F18" s="69">
        <v>288577.61999999994</v>
      </c>
      <c r="G18" s="69">
        <v>319957.45</v>
      </c>
      <c r="H18" s="71">
        <v>-31379.830000000075</v>
      </c>
    </row>
    <row r="19" spans="1:8" x14ac:dyDescent="0.25">
      <c r="A19" s="21"/>
      <c r="B19" s="8"/>
      <c r="C19" s="8">
        <v>4</v>
      </c>
      <c r="D19" s="15"/>
      <c r="E19" s="17" t="s">
        <v>71</v>
      </c>
      <c r="F19" s="69">
        <v>211126.93000000002</v>
      </c>
      <c r="G19" s="69">
        <v>133080.99000000002</v>
      </c>
      <c r="H19" s="71">
        <v>78045.94</v>
      </c>
    </row>
    <row r="20" spans="1:8" x14ac:dyDescent="0.25">
      <c r="A20" s="21"/>
      <c r="B20" s="8"/>
      <c r="C20" s="8">
        <v>5</v>
      </c>
      <c r="D20" s="15"/>
      <c r="E20" s="17" t="s">
        <v>63</v>
      </c>
      <c r="F20" s="72">
        <v>106130.57</v>
      </c>
      <c r="G20" s="74">
        <v>196172</v>
      </c>
      <c r="H20" s="73">
        <v>-90041.43</v>
      </c>
    </row>
    <row r="21" spans="1:8" x14ac:dyDescent="0.25">
      <c r="A21" s="21"/>
      <c r="B21" s="8"/>
      <c r="C21" s="8"/>
      <c r="D21" s="15"/>
      <c r="E21" s="19" t="s">
        <v>72</v>
      </c>
      <c r="F21" s="69">
        <v>12246072.700000001</v>
      </c>
      <c r="G21" s="69">
        <v>13096211.200000001</v>
      </c>
      <c r="H21" s="71">
        <v>-850138.5</v>
      </c>
    </row>
    <row r="22" spans="1:8" x14ac:dyDescent="0.25">
      <c r="A22" s="21"/>
      <c r="B22" s="8" t="s">
        <v>73</v>
      </c>
      <c r="C22" s="8"/>
      <c r="D22" s="15"/>
      <c r="E22" s="75" t="s">
        <v>74</v>
      </c>
      <c r="F22" s="69"/>
      <c r="G22" s="69"/>
      <c r="H22" s="71"/>
    </row>
    <row r="23" spans="1:8" x14ac:dyDescent="0.25">
      <c r="A23" s="21"/>
      <c r="B23" s="8"/>
      <c r="C23" s="8">
        <v>1</v>
      </c>
      <c r="D23" s="15"/>
      <c r="E23" s="75" t="s">
        <v>75</v>
      </c>
      <c r="F23" s="69"/>
      <c r="G23" s="69"/>
      <c r="H23" s="71"/>
    </row>
    <row r="24" spans="1:8" x14ac:dyDescent="0.25">
      <c r="A24" s="21"/>
      <c r="B24" s="8"/>
      <c r="C24" s="8"/>
      <c r="D24" s="15" t="s">
        <v>76</v>
      </c>
      <c r="E24" s="75" t="s">
        <v>77</v>
      </c>
      <c r="F24" s="76">
        <v>6206642.9000000004</v>
      </c>
      <c r="G24" s="69">
        <v>6206642.9000000004</v>
      </c>
      <c r="H24" s="71">
        <v>0</v>
      </c>
    </row>
    <row r="25" spans="1:8" x14ac:dyDescent="0.25">
      <c r="A25" s="21"/>
      <c r="B25" s="8"/>
      <c r="C25" s="8">
        <v>2</v>
      </c>
      <c r="D25" s="15"/>
      <c r="E25" s="75" t="s">
        <v>78</v>
      </c>
      <c r="F25" s="69"/>
      <c r="G25" s="69"/>
      <c r="H25" s="71">
        <v>0</v>
      </c>
    </row>
    <row r="26" spans="1:8" x14ac:dyDescent="0.25">
      <c r="A26" s="21"/>
      <c r="B26" s="8"/>
      <c r="C26" s="8"/>
      <c r="D26" s="15" t="s">
        <v>76</v>
      </c>
      <c r="E26" s="75" t="s">
        <v>79</v>
      </c>
      <c r="F26" s="77">
        <v>20726.870000000003</v>
      </c>
      <c r="G26" s="77">
        <v>20726.870000000003</v>
      </c>
      <c r="H26" s="71">
        <v>0</v>
      </c>
    </row>
    <row r="27" spans="1:8" x14ac:dyDescent="0.25">
      <c r="A27" s="21"/>
      <c r="B27" s="8"/>
      <c r="C27" s="8">
        <v>3</v>
      </c>
      <c r="D27" s="15"/>
      <c r="E27" s="75" t="s">
        <v>80</v>
      </c>
      <c r="F27" s="74">
        <v>4827087.7699999996</v>
      </c>
      <c r="G27" s="74">
        <v>4022352.61</v>
      </c>
      <c r="H27" s="73">
        <v>804735.15999999968</v>
      </c>
    </row>
    <row r="28" spans="1:8" x14ac:dyDescent="0.25">
      <c r="A28" s="21"/>
      <c r="B28" s="8"/>
      <c r="C28" s="8"/>
      <c r="D28" s="15"/>
      <c r="E28" s="19" t="s">
        <v>81</v>
      </c>
      <c r="F28" s="69">
        <v>11054457.539999999</v>
      </c>
      <c r="G28" s="69">
        <v>10249722.380000001</v>
      </c>
      <c r="H28" s="71">
        <v>804735.15999999829</v>
      </c>
    </row>
    <row r="29" spans="1:8" x14ac:dyDescent="0.25">
      <c r="A29" s="21"/>
      <c r="B29" s="8"/>
      <c r="C29" s="8"/>
      <c r="D29" s="15"/>
      <c r="E29" s="19" t="s">
        <v>82</v>
      </c>
      <c r="F29" s="69">
        <v>23764393.73</v>
      </c>
      <c r="G29" s="69">
        <v>23774526.690000001</v>
      </c>
      <c r="H29" s="71">
        <v>-10132.960000000894</v>
      </c>
    </row>
    <row r="30" spans="1:8" x14ac:dyDescent="0.25">
      <c r="A30" s="21" t="s">
        <v>37</v>
      </c>
      <c r="B30" s="8"/>
      <c r="C30" s="8"/>
      <c r="D30" s="15"/>
      <c r="E30" s="17" t="s">
        <v>83</v>
      </c>
      <c r="F30" s="69"/>
      <c r="G30" s="69"/>
      <c r="H30" s="71"/>
    </row>
    <row r="31" spans="1:8" x14ac:dyDescent="0.25">
      <c r="A31" s="21"/>
      <c r="B31" s="8" t="s">
        <v>84</v>
      </c>
      <c r="C31" s="8"/>
      <c r="D31" s="15"/>
      <c r="E31" s="17" t="s">
        <v>85</v>
      </c>
      <c r="F31" s="69"/>
      <c r="G31" s="69"/>
      <c r="H31" s="71"/>
    </row>
    <row r="32" spans="1:8" x14ac:dyDescent="0.25">
      <c r="A32" s="21"/>
      <c r="B32" s="8"/>
      <c r="C32" s="8">
        <v>1</v>
      </c>
      <c r="D32" s="15"/>
      <c r="E32" s="17" t="s">
        <v>86</v>
      </c>
      <c r="F32" s="69">
        <v>11550.96</v>
      </c>
      <c r="G32" s="69">
        <v>11588.21</v>
      </c>
      <c r="H32" s="71">
        <v>-37.25</v>
      </c>
    </row>
    <row r="33" spans="1:8" x14ac:dyDescent="0.25">
      <c r="A33" s="21"/>
      <c r="B33" s="8"/>
      <c r="C33" s="8">
        <v>3</v>
      </c>
      <c r="D33" s="15"/>
      <c r="E33" s="17" t="s">
        <v>87</v>
      </c>
      <c r="F33" s="69">
        <v>0</v>
      </c>
      <c r="G33" s="69">
        <v>30924.38</v>
      </c>
      <c r="H33" s="71"/>
    </row>
    <row r="34" spans="1:8" x14ac:dyDescent="0.25">
      <c r="A34" s="21"/>
      <c r="B34" s="8"/>
      <c r="C34" s="8"/>
      <c r="D34" s="15"/>
      <c r="E34" s="19" t="s">
        <v>65</v>
      </c>
      <c r="F34" s="69">
        <v>11550.96</v>
      </c>
      <c r="G34" s="69">
        <v>42512.59</v>
      </c>
      <c r="H34" s="71">
        <v>-30961.629999999997</v>
      </c>
    </row>
    <row r="35" spans="1:8" x14ac:dyDescent="0.25">
      <c r="A35" s="21"/>
      <c r="B35" s="8" t="s">
        <v>66</v>
      </c>
      <c r="C35" s="8"/>
      <c r="D35" s="15"/>
      <c r="E35" s="17" t="s">
        <v>78</v>
      </c>
      <c r="F35" s="78"/>
      <c r="G35" s="78"/>
      <c r="H35" s="71"/>
    </row>
    <row r="36" spans="1:8" x14ac:dyDescent="0.25">
      <c r="A36" s="21"/>
      <c r="B36" s="8"/>
      <c r="C36" s="8">
        <v>1</v>
      </c>
      <c r="D36" s="15"/>
      <c r="E36" s="17" t="s">
        <v>88</v>
      </c>
      <c r="F36" s="76">
        <v>23783.7</v>
      </c>
      <c r="G36" s="69">
        <v>13050.859999999997</v>
      </c>
      <c r="H36" s="71">
        <v>10732.840000000004</v>
      </c>
    </row>
    <row r="37" spans="1:8" x14ac:dyDescent="0.25">
      <c r="A37" s="21"/>
      <c r="B37" s="8"/>
      <c r="C37" s="8">
        <v>3</v>
      </c>
      <c r="D37" s="15"/>
      <c r="E37" s="17" t="s">
        <v>89</v>
      </c>
      <c r="F37" s="76">
        <v>382200.68</v>
      </c>
      <c r="G37" s="69">
        <v>557818.89999999991</v>
      </c>
      <c r="H37" s="71">
        <v>-175618.21999999991</v>
      </c>
    </row>
    <row r="38" spans="1:8" x14ac:dyDescent="0.25">
      <c r="A38" s="21"/>
      <c r="B38" s="8"/>
      <c r="C38" s="8">
        <v>4</v>
      </c>
      <c r="D38" s="15"/>
      <c r="E38" s="17" t="s">
        <v>90</v>
      </c>
      <c r="F38" s="76">
        <v>1456882.21</v>
      </c>
      <c r="G38" s="69">
        <v>1365812</v>
      </c>
      <c r="H38" s="71">
        <v>91070.209999999963</v>
      </c>
    </row>
    <row r="39" spans="1:8" x14ac:dyDescent="0.25">
      <c r="A39" s="21"/>
      <c r="B39" s="8"/>
      <c r="C39" s="79" t="s">
        <v>91</v>
      </c>
      <c r="D39" s="15"/>
      <c r="E39" s="17" t="s">
        <v>92</v>
      </c>
      <c r="F39" s="76">
        <v>214698</v>
      </c>
      <c r="G39" s="80">
        <v>121759</v>
      </c>
      <c r="H39" s="71">
        <v>92939</v>
      </c>
    </row>
    <row r="40" spans="1:8" x14ac:dyDescent="0.25">
      <c r="A40" s="21"/>
      <c r="B40" s="8"/>
      <c r="C40" s="79" t="s">
        <v>93</v>
      </c>
      <c r="D40" s="15"/>
      <c r="E40" s="17" t="s">
        <v>53</v>
      </c>
      <c r="F40" s="76">
        <v>144814</v>
      </c>
      <c r="G40" s="69">
        <v>80502</v>
      </c>
      <c r="H40" s="71">
        <v>64312</v>
      </c>
    </row>
    <row r="41" spans="1:8" x14ac:dyDescent="0.25">
      <c r="A41" s="21"/>
      <c r="B41" s="8"/>
      <c r="C41" s="79" t="s">
        <v>94</v>
      </c>
      <c r="D41" s="15"/>
      <c r="E41" s="17" t="s">
        <v>95</v>
      </c>
      <c r="F41" s="76"/>
      <c r="G41" s="77"/>
      <c r="H41" s="71"/>
    </row>
    <row r="42" spans="1:8" x14ac:dyDescent="0.25">
      <c r="A42" s="21"/>
      <c r="B42" s="8"/>
      <c r="C42" s="8"/>
      <c r="D42" s="15" t="s">
        <v>11</v>
      </c>
      <c r="E42" s="17" t="s">
        <v>96</v>
      </c>
      <c r="F42" s="76">
        <v>43945</v>
      </c>
      <c r="G42" s="77">
        <v>27263</v>
      </c>
      <c r="H42" s="71">
        <v>16682</v>
      </c>
    </row>
    <row r="43" spans="1:8" x14ac:dyDescent="0.25">
      <c r="A43" s="21"/>
      <c r="B43" s="8"/>
      <c r="C43" s="8"/>
      <c r="D43" s="15" t="s">
        <v>13</v>
      </c>
      <c r="E43" s="17" t="s">
        <v>97</v>
      </c>
      <c r="F43" s="74"/>
      <c r="G43" s="74"/>
      <c r="H43" s="73"/>
    </row>
    <row r="44" spans="1:8" x14ac:dyDescent="0.25">
      <c r="A44" s="21"/>
      <c r="B44" s="8"/>
      <c r="C44" s="8"/>
      <c r="D44" s="15"/>
      <c r="E44" s="19" t="s">
        <v>72</v>
      </c>
      <c r="F44" s="69">
        <v>2266323.59</v>
      </c>
      <c r="G44" s="69">
        <v>2166205.7599999998</v>
      </c>
      <c r="H44" s="71">
        <v>100117.83000000007</v>
      </c>
    </row>
    <row r="45" spans="1:8" x14ac:dyDescent="0.25">
      <c r="A45" s="21"/>
      <c r="B45" s="8" t="s">
        <v>98</v>
      </c>
      <c r="C45" s="8"/>
      <c r="D45" s="15"/>
      <c r="E45" s="17" t="s">
        <v>99</v>
      </c>
      <c r="F45" s="69"/>
      <c r="G45" s="69"/>
      <c r="H45" s="71">
        <v>0</v>
      </c>
    </row>
    <row r="46" spans="1:8" x14ac:dyDescent="0.25">
      <c r="A46" s="21"/>
      <c r="B46" s="8"/>
      <c r="C46" s="8">
        <v>1</v>
      </c>
      <c r="D46" s="15"/>
      <c r="E46" s="17" t="s">
        <v>100</v>
      </c>
      <c r="F46" s="69">
        <v>3308517</v>
      </c>
      <c r="G46" s="69">
        <v>3532682.3000000007</v>
      </c>
      <c r="H46" s="71">
        <v>-224165.30000000075</v>
      </c>
    </row>
    <row r="47" spans="1:8" x14ac:dyDescent="0.25">
      <c r="A47" s="21"/>
      <c r="B47" s="8"/>
      <c r="C47" s="8">
        <v>2</v>
      </c>
      <c r="D47" s="15"/>
      <c r="E47" s="17" t="s">
        <v>101</v>
      </c>
      <c r="F47" s="81">
        <v>6497.3200000000006</v>
      </c>
      <c r="G47" s="82">
        <v>15783.239999999998</v>
      </c>
      <c r="H47" s="73">
        <v>-9285.9199999999983</v>
      </c>
    </row>
    <row r="48" spans="1:8" x14ac:dyDescent="0.25">
      <c r="A48" s="21"/>
      <c r="B48" s="8"/>
      <c r="C48" s="8"/>
      <c r="D48" s="15"/>
      <c r="E48" s="19" t="s">
        <v>102</v>
      </c>
      <c r="F48" s="76">
        <v>3315014.32</v>
      </c>
      <c r="G48" s="76">
        <v>3548465.540000001</v>
      </c>
      <c r="H48" s="71">
        <v>-233451.22000000114</v>
      </c>
    </row>
    <row r="49" spans="1:8" x14ac:dyDescent="0.25">
      <c r="A49" s="21"/>
      <c r="B49" s="8"/>
      <c r="C49" s="8"/>
      <c r="D49" s="15"/>
      <c r="E49" s="19" t="s">
        <v>103</v>
      </c>
      <c r="F49" s="76">
        <v>5592888.8700000001</v>
      </c>
      <c r="G49" s="76">
        <v>5757183.8900000006</v>
      </c>
      <c r="H49" s="71">
        <v>-164295.02000000048</v>
      </c>
    </row>
    <row r="50" spans="1:8" x14ac:dyDescent="0.25">
      <c r="A50" s="21" t="s">
        <v>44</v>
      </c>
      <c r="B50" s="8"/>
      <c r="C50" s="8"/>
      <c r="D50" s="15"/>
      <c r="E50" s="17" t="s">
        <v>104</v>
      </c>
      <c r="F50" s="76"/>
      <c r="G50" s="76"/>
      <c r="H50" s="71"/>
    </row>
    <row r="51" spans="1:8" x14ac:dyDescent="0.25">
      <c r="A51" s="21"/>
      <c r="B51" s="8"/>
      <c r="C51" s="8">
        <v>1</v>
      </c>
      <c r="D51" s="15"/>
      <c r="E51" s="17" t="s">
        <v>105</v>
      </c>
      <c r="F51" s="83">
        <v>857.8</v>
      </c>
      <c r="G51" s="83">
        <v>596</v>
      </c>
      <c r="H51" s="71">
        <v>261.79999999999995</v>
      </c>
    </row>
    <row r="52" spans="1:8" x14ac:dyDescent="0.25">
      <c r="A52" s="21"/>
      <c r="B52" s="8"/>
      <c r="C52" s="8">
        <v>2</v>
      </c>
      <c r="D52" s="15"/>
      <c r="E52" s="17" t="s">
        <v>106</v>
      </c>
      <c r="F52" s="84">
        <v>41837</v>
      </c>
      <c r="G52" s="84">
        <v>41578</v>
      </c>
      <c r="H52" s="73">
        <v>259</v>
      </c>
    </row>
    <row r="53" spans="1:8" x14ac:dyDescent="0.25">
      <c r="A53" s="85"/>
      <c r="B53" s="86"/>
      <c r="C53" s="86"/>
      <c r="D53" s="27"/>
      <c r="E53" s="87" t="s">
        <v>107</v>
      </c>
      <c r="F53" s="88">
        <v>42694.8</v>
      </c>
      <c r="G53" s="88">
        <v>42174</v>
      </c>
      <c r="H53" s="89">
        <v>520.80000000000291</v>
      </c>
    </row>
    <row r="54" spans="1:8" ht="16.149999999999999" customHeight="1" x14ac:dyDescent="0.25">
      <c r="A54" s="85"/>
      <c r="B54" s="86"/>
      <c r="C54" s="86"/>
      <c r="D54" s="27"/>
      <c r="E54" s="90" t="s">
        <v>108</v>
      </c>
      <c r="F54" s="91">
        <v>29399977.399999999</v>
      </c>
      <c r="G54" s="91">
        <v>29573884.580000002</v>
      </c>
      <c r="H54" s="92">
        <v>-173907.18000000343</v>
      </c>
    </row>
    <row r="55" spans="1:8" ht="13.9" customHeight="1" x14ac:dyDescent="0.25">
      <c r="A55" s="93"/>
      <c r="B55" s="94"/>
      <c r="C55" s="94"/>
      <c r="D55" s="32"/>
      <c r="E55" s="95"/>
      <c r="F55" s="96"/>
      <c r="G55" s="59"/>
      <c r="H55" s="59"/>
    </row>
    <row r="56" spans="1:8" ht="13.9" customHeight="1" x14ac:dyDescent="0.25">
      <c r="A56" s="93"/>
      <c r="B56" s="94"/>
      <c r="C56" s="94"/>
      <c r="D56" s="32"/>
      <c r="E56" s="95"/>
      <c r="F56" s="96"/>
      <c r="G56" s="59"/>
      <c r="H56" s="59"/>
    </row>
    <row r="57" spans="1:8" x14ac:dyDescent="0.25">
      <c r="A57" s="118" t="s">
        <v>145</v>
      </c>
    </row>
    <row r="58" spans="1:8" ht="15.75" x14ac:dyDescent="0.25">
      <c r="A58" s="122"/>
      <c r="B58" s="122"/>
      <c r="C58" s="122"/>
      <c r="D58" s="122"/>
      <c r="E58" s="122"/>
      <c r="F58" s="122"/>
      <c r="G58" s="122"/>
    </row>
    <row r="59" spans="1:8" ht="15.75" x14ac:dyDescent="0.25">
      <c r="A59" s="122"/>
      <c r="B59" s="122"/>
      <c r="C59" s="122"/>
      <c r="D59" s="122"/>
      <c r="E59" s="122"/>
      <c r="F59" s="122"/>
      <c r="G59" s="122"/>
    </row>
    <row r="60" spans="1:8" x14ac:dyDescent="0.25">
      <c r="A60" s="93"/>
      <c r="B60" s="94"/>
      <c r="C60" s="94"/>
      <c r="D60" s="32"/>
      <c r="E60" s="95"/>
      <c r="F60" s="96"/>
      <c r="G60" s="59"/>
      <c r="H60" s="59"/>
    </row>
    <row r="61" spans="1:8" ht="21" customHeight="1" x14ac:dyDescent="0.25">
      <c r="A61" s="121" t="s">
        <v>109</v>
      </c>
      <c r="B61" s="121"/>
      <c r="C61" s="121"/>
      <c r="D61" s="121"/>
      <c r="E61" s="121"/>
      <c r="F61" s="121"/>
      <c r="G61" s="121"/>
      <c r="H61" s="121"/>
    </row>
    <row r="62" spans="1:8" ht="15.75" x14ac:dyDescent="0.25">
      <c r="A62" s="97"/>
      <c r="B62" s="98"/>
      <c r="C62" s="99"/>
      <c r="D62" s="100"/>
      <c r="E62" s="101"/>
      <c r="F62" s="102"/>
      <c r="G62" s="103"/>
      <c r="H62" s="59"/>
    </row>
    <row r="63" spans="1:8" ht="25.9" customHeight="1" x14ac:dyDescent="0.25">
      <c r="A63" s="104"/>
      <c r="B63" s="105"/>
      <c r="C63" s="106"/>
      <c r="D63" s="105"/>
      <c r="E63" s="66" t="s">
        <v>1</v>
      </c>
      <c r="F63" s="67">
        <f>F7</f>
        <v>2020</v>
      </c>
      <c r="G63" s="67">
        <v>2019</v>
      </c>
      <c r="H63" s="68" t="s">
        <v>57</v>
      </c>
    </row>
    <row r="64" spans="1:8" x14ac:dyDescent="0.25">
      <c r="A64" s="21" t="s">
        <v>110</v>
      </c>
      <c r="B64" s="8"/>
      <c r="C64" s="8"/>
      <c r="D64" s="15"/>
      <c r="E64" s="17" t="s">
        <v>111</v>
      </c>
      <c r="F64" s="69"/>
      <c r="G64" s="69"/>
      <c r="H64" s="70"/>
    </row>
    <row r="65" spans="1:8" x14ac:dyDescent="0.25">
      <c r="A65" s="21"/>
      <c r="B65" s="8" t="s">
        <v>59</v>
      </c>
      <c r="C65" s="8"/>
      <c r="D65" s="15"/>
      <c r="E65" s="17" t="s">
        <v>112</v>
      </c>
      <c r="F65" s="69">
        <v>16307585</v>
      </c>
      <c r="G65" s="69">
        <v>16307585</v>
      </c>
      <c r="H65" s="70">
        <v>0</v>
      </c>
    </row>
    <row r="66" spans="1:8" x14ac:dyDescent="0.25">
      <c r="A66" s="21"/>
      <c r="B66" s="8" t="s">
        <v>98</v>
      </c>
      <c r="C66" s="8"/>
      <c r="D66" s="15"/>
      <c r="E66" s="17" t="s">
        <v>113</v>
      </c>
      <c r="F66" s="69">
        <v>659894.85</v>
      </c>
      <c r="G66" s="69">
        <v>650804</v>
      </c>
      <c r="H66" s="70">
        <v>9090.8499999999767</v>
      </c>
    </row>
    <row r="67" spans="1:8" x14ac:dyDescent="0.25">
      <c r="A67" s="21"/>
      <c r="B67" s="8" t="s">
        <v>114</v>
      </c>
      <c r="C67" s="8"/>
      <c r="D67" s="15"/>
      <c r="E67" s="17" t="s">
        <v>115</v>
      </c>
      <c r="F67" s="69"/>
      <c r="G67" s="69"/>
      <c r="H67" s="70">
        <v>0</v>
      </c>
    </row>
    <row r="68" spans="1:8" x14ac:dyDescent="0.25">
      <c r="A68" s="21"/>
      <c r="B68" s="8"/>
      <c r="C68" s="8"/>
      <c r="D68" s="15" t="s">
        <v>11</v>
      </c>
      <c r="E68" s="17" t="s">
        <v>116</v>
      </c>
      <c r="F68" s="69">
        <v>1347048.01</v>
      </c>
      <c r="G68" s="69">
        <v>1328866</v>
      </c>
      <c r="H68" s="70">
        <v>18182.010000000009</v>
      </c>
    </row>
    <row r="69" spans="1:8" x14ac:dyDescent="0.25">
      <c r="A69" s="21"/>
      <c r="B69" s="8"/>
      <c r="C69" s="8"/>
      <c r="D69" s="15" t="s">
        <v>13</v>
      </c>
      <c r="E69" s="17" t="s">
        <v>117</v>
      </c>
      <c r="F69" s="69">
        <v>4569326.12</v>
      </c>
      <c r="G69" s="69">
        <v>4414778.95</v>
      </c>
      <c r="H69" s="70">
        <v>154547.16999999993</v>
      </c>
    </row>
    <row r="70" spans="1:8" x14ac:dyDescent="0.25">
      <c r="A70" s="21"/>
      <c r="B70" s="8"/>
      <c r="C70" s="8"/>
      <c r="D70" s="15" t="s">
        <v>22</v>
      </c>
      <c r="E70" s="17" t="s">
        <v>118</v>
      </c>
      <c r="F70" s="69">
        <v>12923.82</v>
      </c>
      <c r="G70" s="69">
        <v>12923.82</v>
      </c>
      <c r="H70" s="70">
        <v>0</v>
      </c>
    </row>
    <row r="71" spans="1:8" x14ac:dyDescent="0.25">
      <c r="A71" s="21"/>
      <c r="B71" s="8" t="s">
        <v>119</v>
      </c>
      <c r="C71" s="8"/>
      <c r="D71" s="15"/>
      <c r="E71" s="17" t="s">
        <v>120</v>
      </c>
      <c r="F71" s="69"/>
      <c r="G71" s="69"/>
      <c r="H71" s="70">
        <v>0</v>
      </c>
    </row>
    <row r="72" spans="1:8" x14ac:dyDescent="0.25">
      <c r="A72" s="21"/>
      <c r="B72" s="8"/>
      <c r="C72" s="8"/>
      <c r="D72" s="15" t="s">
        <v>11</v>
      </c>
      <c r="E72" s="17" t="s">
        <v>121</v>
      </c>
      <c r="F72" s="69">
        <v>975821</v>
      </c>
      <c r="G72" s="69">
        <v>975821</v>
      </c>
      <c r="H72" s="70">
        <v>0</v>
      </c>
    </row>
    <row r="73" spans="1:8" x14ac:dyDescent="0.25">
      <c r="A73" s="21"/>
      <c r="B73" s="8"/>
      <c r="C73" s="8"/>
      <c r="D73" s="15" t="s">
        <v>13</v>
      </c>
      <c r="E73" s="17" t="s">
        <v>122</v>
      </c>
      <c r="F73" s="69">
        <v>874159</v>
      </c>
      <c r="G73" s="69">
        <v>874159</v>
      </c>
      <c r="H73" s="70">
        <v>0</v>
      </c>
    </row>
    <row r="74" spans="1:8" x14ac:dyDescent="0.25">
      <c r="A74" s="21"/>
      <c r="B74" s="8"/>
      <c r="C74" s="8"/>
      <c r="D74" s="15" t="s">
        <v>22</v>
      </c>
      <c r="E74" s="17" t="s">
        <v>123</v>
      </c>
      <c r="F74" s="69">
        <v>188603</v>
      </c>
      <c r="G74" s="69">
        <v>188603</v>
      </c>
      <c r="H74" s="70"/>
    </row>
    <row r="75" spans="1:8" x14ac:dyDescent="0.25">
      <c r="A75" s="21"/>
      <c r="B75" s="8" t="s">
        <v>124</v>
      </c>
      <c r="C75" s="8"/>
      <c r="D75" s="15"/>
      <c r="E75" s="107" t="s">
        <v>125</v>
      </c>
      <c r="F75" s="77"/>
      <c r="G75" s="77"/>
      <c r="H75" s="70">
        <v>0</v>
      </c>
    </row>
    <row r="76" spans="1:8" x14ac:dyDescent="0.25">
      <c r="A76" s="21"/>
      <c r="B76" s="8"/>
      <c r="C76" s="8"/>
      <c r="D76" s="15"/>
      <c r="E76" s="107" t="s">
        <v>126</v>
      </c>
      <c r="F76" s="108">
        <v>133842</v>
      </c>
      <c r="G76" s="108">
        <v>181820</v>
      </c>
      <c r="H76" s="109">
        <v>-47978</v>
      </c>
    </row>
    <row r="77" spans="1:8" x14ac:dyDescent="0.25">
      <c r="A77" s="21"/>
      <c r="B77" s="8"/>
      <c r="C77" s="8"/>
      <c r="D77" s="15"/>
      <c r="E77" s="19" t="s">
        <v>127</v>
      </c>
      <c r="F77" s="69">
        <v>25069202.800000004</v>
      </c>
      <c r="G77" s="69">
        <v>24935360.77</v>
      </c>
      <c r="H77" s="70">
        <v>133842.03000000492</v>
      </c>
    </row>
    <row r="78" spans="1:8" x14ac:dyDescent="0.25">
      <c r="A78" s="21"/>
      <c r="B78" s="8"/>
      <c r="C78" s="8"/>
      <c r="D78" s="15"/>
      <c r="E78" s="17"/>
      <c r="F78" s="110"/>
      <c r="G78" s="110"/>
      <c r="H78" s="70"/>
    </row>
    <row r="79" spans="1:8" x14ac:dyDescent="0.25">
      <c r="A79" s="21" t="s">
        <v>8</v>
      </c>
      <c r="B79" s="8"/>
      <c r="C79" s="8"/>
      <c r="D79" s="15"/>
      <c r="E79" s="17" t="s">
        <v>128</v>
      </c>
      <c r="F79" s="77"/>
      <c r="G79" s="77"/>
      <c r="H79" s="70"/>
    </row>
    <row r="80" spans="1:8" x14ac:dyDescent="0.25">
      <c r="A80" s="21"/>
      <c r="B80" s="8"/>
      <c r="C80" s="8"/>
      <c r="D80" s="15">
        <v>2</v>
      </c>
      <c r="E80" s="17" t="s">
        <v>129</v>
      </c>
      <c r="F80" s="80">
        <v>1987</v>
      </c>
      <c r="G80" s="80">
        <v>3063</v>
      </c>
      <c r="H80" s="70">
        <v>-1076</v>
      </c>
    </row>
    <row r="81" spans="1:8" x14ac:dyDescent="0.25">
      <c r="A81" s="21"/>
      <c r="B81" s="8"/>
      <c r="C81" s="8"/>
      <c r="D81" s="15">
        <v>4</v>
      </c>
      <c r="E81" s="17" t="s">
        <v>130</v>
      </c>
      <c r="F81" s="74">
        <v>215571.56</v>
      </c>
      <c r="G81" s="74">
        <v>328998.32</v>
      </c>
      <c r="H81" s="109">
        <v>-113426.76000000001</v>
      </c>
    </row>
    <row r="82" spans="1:8" x14ac:dyDescent="0.25">
      <c r="A82" s="21"/>
      <c r="B82" s="8"/>
      <c r="C82" s="8"/>
      <c r="D82" s="15"/>
      <c r="E82" s="17"/>
      <c r="F82" s="69">
        <v>217558.56</v>
      </c>
      <c r="G82" s="69">
        <v>332061.32</v>
      </c>
      <c r="H82" s="70">
        <v>-114502.76000000001</v>
      </c>
    </row>
    <row r="83" spans="1:8" x14ac:dyDescent="0.25">
      <c r="A83" s="21"/>
      <c r="B83" s="8"/>
      <c r="C83" s="8"/>
      <c r="D83" s="15"/>
      <c r="E83" s="17"/>
      <c r="F83" s="69"/>
      <c r="G83" s="69"/>
      <c r="H83" s="70"/>
    </row>
    <row r="84" spans="1:8" ht="33" customHeight="1" x14ac:dyDescent="0.25">
      <c r="A84" s="21" t="s">
        <v>37</v>
      </c>
      <c r="B84" s="8"/>
      <c r="C84" s="8"/>
      <c r="D84" s="15"/>
      <c r="E84" s="16" t="s">
        <v>131</v>
      </c>
      <c r="F84" s="69">
        <v>57313.67</v>
      </c>
      <c r="G84" s="69">
        <v>56608.88</v>
      </c>
      <c r="H84" s="70">
        <v>704.79000000000087</v>
      </c>
    </row>
    <row r="85" spans="1:8" x14ac:dyDescent="0.25">
      <c r="A85" s="21"/>
      <c r="B85" s="8"/>
      <c r="C85" s="8"/>
      <c r="D85" s="15"/>
      <c r="E85" s="17"/>
      <c r="F85" s="69"/>
      <c r="G85" s="69"/>
      <c r="H85" s="70"/>
    </row>
    <row r="86" spans="1:8" x14ac:dyDescent="0.25">
      <c r="A86" s="21" t="s">
        <v>44</v>
      </c>
      <c r="B86" s="8"/>
      <c r="C86" s="8"/>
      <c r="D86" s="15"/>
      <c r="E86" s="17" t="s">
        <v>132</v>
      </c>
      <c r="F86" s="69"/>
      <c r="G86" s="69"/>
      <c r="H86" s="70">
        <v>0</v>
      </c>
    </row>
    <row r="87" spans="1:8" x14ac:dyDescent="0.25">
      <c r="A87" s="21"/>
      <c r="B87" s="8"/>
      <c r="C87" s="8">
        <v>5</v>
      </c>
      <c r="D87" s="15"/>
      <c r="E87" s="17" t="s">
        <v>133</v>
      </c>
      <c r="F87" s="69"/>
      <c r="G87" s="69"/>
      <c r="H87" s="70"/>
    </row>
    <row r="88" spans="1:8" x14ac:dyDescent="0.25">
      <c r="A88" s="21"/>
      <c r="B88" s="8"/>
      <c r="C88" s="8"/>
      <c r="D88" s="15" t="s">
        <v>11</v>
      </c>
      <c r="E88" s="17" t="s">
        <v>96</v>
      </c>
      <c r="F88" s="76"/>
      <c r="G88" s="76"/>
      <c r="H88" s="70">
        <v>0</v>
      </c>
    </row>
    <row r="89" spans="1:8" x14ac:dyDescent="0.25">
      <c r="A89" s="21"/>
      <c r="B89" s="8"/>
      <c r="C89" s="8"/>
      <c r="D89" s="15" t="s">
        <v>13</v>
      </c>
      <c r="E89" s="17" t="s">
        <v>97</v>
      </c>
      <c r="F89" s="69">
        <v>0</v>
      </c>
      <c r="G89" s="69">
        <v>0</v>
      </c>
      <c r="H89" s="70">
        <v>0</v>
      </c>
    </row>
    <row r="90" spans="1:8" x14ac:dyDescent="0.25">
      <c r="A90" s="21"/>
      <c r="B90" s="8"/>
      <c r="C90" s="8">
        <v>7</v>
      </c>
      <c r="D90" s="15"/>
      <c r="E90" s="17" t="s">
        <v>134</v>
      </c>
      <c r="F90" s="69">
        <v>948619</v>
      </c>
      <c r="G90" s="69">
        <v>808909</v>
      </c>
      <c r="H90" s="70">
        <v>139710</v>
      </c>
    </row>
    <row r="91" spans="1:8" x14ac:dyDescent="0.25">
      <c r="A91" s="21"/>
      <c r="B91" s="8"/>
      <c r="C91" s="8">
        <v>10</v>
      </c>
      <c r="D91" s="15"/>
      <c r="E91" s="17" t="s">
        <v>135</v>
      </c>
      <c r="F91" s="69">
        <v>4760.84</v>
      </c>
      <c r="G91" s="69">
        <v>4761</v>
      </c>
      <c r="H91" s="70">
        <v>-0.15999999999985448</v>
      </c>
    </row>
    <row r="92" spans="1:8" x14ac:dyDescent="0.25">
      <c r="A92" s="21"/>
      <c r="B92" s="8"/>
      <c r="C92" s="8">
        <v>11</v>
      </c>
      <c r="D92" s="15"/>
      <c r="E92" s="17" t="s">
        <v>136</v>
      </c>
      <c r="F92" s="69">
        <v>334473.06999999995</v>
      </c>
      <c r="G92" s="69">
        <v>363156</v>
      </c>
      <c r="H92" s="70">
        <v>-28682.930000000051</v>
      </c>
    </row>
    <row r="93" spans="1:8" x14ac:dyDescent="0.25">
      <c r="A93" s="21"/>
      <c r="B93" s="8"/>
      <c r="C93" s="8">
        <v>12</v>
      </c>
      <c r="D93" s="15"/>
      <c r="E93" s="17" t="s">
        <v>137</v>
      </c>
      <c r="F93" s="69">
        <v>33393</v>
      </c>
      <c r="G93" s="69">
        <v>41942</v>
      </c>
      <c r="H93" s="70">
        <v>-8549</v>
      </c>
    </row>
    <row r="94" spans="1:8" ht="36" customHeight="1" x14ac:dyDescent="0.25">
      <c r="A94" s="21"/>
      <c r="B94" s="8"/>
      <c r="C94" s="8">
        <v>13</v>
      </c>
      <c r="D94" s="15"/>
      <c r="E94" s="16" t="s">
        <v>138</v>
      </c>
      <c r="F94" s="69">
        <v>97629.93</v>
      </c>
      <c r="G94" s="69">
        <v>85502</v>
      </c>
      <c r="H94" s="70">
        <v>12127.929999999993</v>
      </c>
    </row>
    <row r="95" spans="1:8" x14ac:dyDescent="0.25">
      <c r="A95" s="21"/>
      <c r="B95" s="8"/>
      <c r="C95" s="8">
        <v>14</v>
      </c>
      <c r="D95" s="15"/>
      <c r="E95" s="17" t="s">
        <v>139</v>
      </c>
      <c r="F95" s="69"/>
      <c r="G95" s="69"/>
      <c r="H95" s="70"/>
    </row>
    <row r="96" spans="1:8" x14ac:dyDescent="0.25">
      <c r="A96" s="21"/>
      <c r="B96" s="8"/>
      <c r="C96" s="8"/>
      <c r="D96" s="15" t="s">
        <v>11</v>
      </c>
      <c r="E96" s="17" t="s">
        <v>96</v>
      </c>
      <c r="F96" s="69">
        <v>955558.68000000017</v>
      </c>
      <c r="G96" s="69">
        <v>931303.51000000024</v>
      </c>
      <c r="H96" s="70">
        <v>24255.169999999925</v>
      </c>
    </row>
    <row r="97" spans="1:8" x14ac:dyDescent="0.25">
      <c r="A97" s="21"/>
      <c r="B97" s="8"/>
      <c r="C97" s="8"/>
      <c r="D97" s="15" t="s">
        <v>13</v>
      </c>
      <c r="E97" s="17" t="s">
        <v>97</v>
      </c>
      <c r="F97" s="72">
        <v>2600</v>
      </c>
      <c r="G97" s="72">
        <v>2600</v>
      </c>
      <c r="H97" s="109">
        <v>0</v>
      </c>
    </row>
    <row r="98" spans="1:8" x14ac:dyDescent="0.25">
      <c r="A98" s="21"/>
      <c r="B98" s="8"/>
      <c r="C98" s="8"/>
      <c r="D98" s="15"/>
      <c r="E98" s="19" t="s">
        <v>107</v>
      </c>
      <c r="F98" s="69">
        <v>2377034.52</v>
      </c>
      <c r="G98" s="69">
        <v>2238173.5100000002</v>
      </c>
      <c r="H98" s="70">
        <v>138861.00999999978</v>
      </c>
    </row>
    <row r="99" spans="1:8" x14ac:dyDescent="0.25">
      <c r="A99" s="21"/>
      <c r="B99" s="8"/>
      <c r="C99" s="8"/>
      <c r="D99" s="15"/>
      <c r="E99" s="17"/>
      <c r="F99" s="69"/>
      <c r="G99" s="69"/>
      <c r="H99" s="70"/>
    </row>
    <row r="100" spans="1:8" x14ac:dyDescent="0.25">
      <c r="A100" s="21" t="s">
        <v>140</v>
      </c>
      <c r="B100" s="8"/>
      <c r="C100" s="8"/>
      <c r="D100" s="15"/>
      <c r="E100" s="17" t="s">
        <v>104</v>
      </c>
      <c r="F100" s="69"/>
      <c r="G100" s="69"/>
      <c r="H100" s="70"/>
    </row>
    <row r="101" spans="1:8" x14ac:dyDescent="0.25">
      <c r="A101" s="21"/>
      <c r="B101" s="8"/>
      <c r="C101" s="8">
        <v>1</v>
      </c>
      <c r="D101" s="15"/>
      <c r="E101" s="17" t="s">
        <v>141</v>
      </c>
      <c r="F101" s="69">
        <v>48425.9</v>
      </c>
      <c r="G101" s="69">
        <v>48382.49</v>
      </c>
      <c r="H101" s="70">
        <v>43.410000000003492</v>
      </c>
    </row>
    <row r="102" spans="1:8" x14ac:dyDescent="0.25">
      <c r="A102" s="21"/>
      <c r="B102" s="8"/>
      <c r="C102" s="8">
        <v>2</v>
      </c>
      <c r="D102" s="15"/>
      <c r="E102" s="17" t="s">
        <v>142</v>
      </c>
      <c r="F102" s="72">
        <v>1630441.83</v>
      </c>
      <c r="G102" s="72">
        <v>1963298.1700000002</v>
      </c>
      <c r="H102" s="109">
        <v>-332856.34000000008</v>
      </c>
    </row>
    <row r="103" spans="1:8" x14ac:dyDescent="0.25">
      <c r="A103" s="85"/>
      <c r="B103" s="86"/>
      <c r="C103" s="86"/>
      <c r="D103" s="27"/>
      <c r="E103" s="19" t="s">
        <v>143</v>
      </c>
      <c r="F103" s="69">
        <v>1678867.73</v>
      </c>
      <c r="G103" s="69">
        <v>2011680.6600000001</v>
      </c>
      <c r="H103" s="111">
        <v>-332812.93000000017</v>
      </c>
    </row>
    <row r="104" spans="1:8" ht="27.6" customHeight="1" x14ac:dyDescent="0.25">
      <c r="A104" s="112"/>
      <c r="B104" s="113"/>
      <c r="C104" s="113"/>
      <c r="D104" s="114"/>
      <c r="E104" s="115" t="s">
        <v>144</v>
      </c>
      <c r="F104" s="116">
        <v>29399977.280000005</v>
      </c>
      <c r="G104" s="116">
        <v>29573885.140000001</v>
      </c>
      <c r="H104" s="117">
        <v>-173907.85999999568</v>
      </c>
    </row>
  </sheetData>
  <mergeCells count="6">
    <mergeCell ref="A5:H5"/>
    <mergeCell ref="A61:H61"/>
    <mergeCell ref="A2:G2"/>
    <mergeCell ref="A3:G3"/>
    <mergeCell ref="A58:G58"/>
    <mergeCell ref="A59:G59"/>
  </mergeCells>
  <pageMargins left="0.31496062992125984" right="0.11811023622047245" top="0.15748031496062992" bottom="0.15748031496062992" header="0.31496062992125984" footer="0.31496062992125984"/>
  <pageSetup paperSize="9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conto econom</vt:lpstr>
      <vt:lpstr>stato patrim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Lorenza Puricelli</dc:creator>
  <cp:lastModifiedBy>Elisabetta Colombo</cp:lastModifiedBy>
  <cp:lastPrinted>2021-08-18T14:26:02Z</cp:lastPrinted>
  <dcterms:created xsi:type="dcterms:W3CDTF">2021-08-18T13:56:44Z</dcterms:created>
  <dcterms:modified xsi:type="dcterms:W3CDTF">2021-08-26T06:22:54Z</dcterms:modified>
</cp:coreProperties>
</file>